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workbookProtection workbookPassword="DB19" lockStructure="1"/>
  <bookViews>
    <workbookView xWindow="90" yWindow="135" windowWidth="18435" windowHeight="11235" tabRatio="692"/>
  </bookViews>
  <sheets>
    <sheet name="Instructions" sheetId="7" r:id="rId1"/>
    <sheet name="Tax Rate Calc" sheetId="1" r:id="rId2"/>
    <sheet name="Column A data" sheetId="2" r:id="rId3"/>
    <sheet name="Column B data" sheetId="3" r:id="rId4"/>
    <sheet name="Line 13 data" sheetId="6" r:id="rId5"/>
    <sheet name="Graphs" sheetId="5" r:id="rId6"/>
  </sheets>
  <definedNames>
    <definedName name="__123Graph_A" hidden="1">'Tax Rate Calc'!$K$39:$K$43</definedName>
    <definedName name="__123Graph_B" hidden="1">Graphs!$B$25:$B$42</definedName>
    <definedName name="__123Graph_C" hidden="1">Graphs!$C$4:$C$21</definedName>
    <definedName name="__123Graph_D" hidden="1">Graphs!$D$4:$D$21</definedName>
    <definedName name="__123Graph_E" hidden="1">Graphs!$E$4:$E$21</definedName>
    <definedName name="__123Graph_X" hidden="1">'Tax Rate Calc'!$D$48:$D$52</definedName>
    <definedName name="_1__123Graph_ACHART_4" hidden="1">Graphs!$S$3:$S$17</definedName>
    <definedName name="_2__123Graph_BCHART_4" hidden="1">Graphs!$T$3:$T$17</definedName>
    <definedName name="_3__123Graph_CCHART_4" hidden="1">Graphs!$U$3:$U$17</definedName>
    <definedName name="_4__123Graph_DCHART_4" hidden="1">Graphs!$V$3:$V$17</definedName>
    <definedName name="CS_MVRATE">'Tax Rate Calc'!$M$22</definedName>
    <definedName name="CS_TCRATE">'Tax Rate Calc'!$M$17</definedName>
    <definedName name="CURRENT_CREDIT_">'Tax Rate Calc'!#REF!</definedName>
    <definedName name="CURRENT_MVRATE">'Tax Rate Calc'!$J$22</definedName>
    <definedName name="CURRENT_TCRATE">'Tax Rate Calc'!$J$17</definedName>
    <definedName name="Data_CY">'Column B data'!$B$8:$I$52</definedName>
    <definedName name="Data_MVincr">'Line 13 data'!$B$8:$E$51</definedName>
    <definedName name="Data_Pct">#REF!</definedName>
    <definedName name="Data_PY">'Column A data'!$B$8:$N$52</definedName>
    <definedName name="Dist_Names">'Column A data'!$B$8:$B$52</definedName>
    <definedName name="District">'Tax Rate Calc'!$G$3</definedName>
    <definedName name="MV_INCREASE">'Tax Rate Calc'!$E$27</definedName>
    <definedName name="_xlnm.Print_Area" localSheetId="2">'Column A data'!$A$1:$N$52</definedName>
    <definedName name="_xlnm.Print_Area" localSheetId="3">'Column B data'!$A$1:$J$52</definedName>
    <definedName name="_xlnm.Print_Area" localSheetId="5">Graphs!$A$1:$O$46</definedName>
    <definedName name="_xlnm.Print_Area" localSheetId="4">'Line 13 data'!$A$1:$G$51</definedName>
    <definedName name="_xlnm.Print_Area" localSheetId="1">'Tax Rate Calc'!$A$1:$K$90</definedName>
    <definedName name="PRIOR_CREDIT_">'Tax Rate Calc'!#REF!</definedName>
    <definedName name="PRIOR_MVRATE">'Tax Rate Calc'!$I$22</definedName>
    <definedName name="PRIOR_TCRATE">'Tax Rate Calc'!$I$17</definedName>
  </definedNames>
  <calcPr calcId="145621"/>
</workbook>
</file>

<file path=xl/calcChain.xml><?xml version="1.0" encoding="utf-8"?>
<calcChain xmlns="http://schemas.openxmlformats.org/spreadsheetml/2006/main">
  <c r="F27" i="1" l="1"/>
  <c r="E43" i="6"/>
  <c r="C43" i="6"/>
  <c r="E27" i="6"/>
  <c r="I51" i="6"/>
  <c r="I50" i="6"/>
  <c r="I49" i="6"/>
  <c r="I48" i="6"/>
  <c r="I47" i="6"/>
  <c r="I46" i="6"/>
  <c r="I45" i="6"/>
  <c r="I44" i="6"/>
  <c r="I27" i="6"/>
  <c r="H51" i="6"/>
  <c r="H50" i="6"/>
  <c r="H49" i="6"/>
  <c r="H48" i="6"/>
  <c r="H47" i="6"/>
  <c r="H46" i="6"/>
  <c r="H45" i="6"/>
  <c r="H44" i="6"/>
  <c r="H27" i="6"/>
  <c r="G52" i="3"/>
  <c r="G52" i="2"/>
  <c r="E50" i="6"/>
  <c r="E49" i="6"/>
  <c r="E48" i="6"/>
  <c r="E47" i="6"/>
  <c r="E46" i="6"/>
  <c r="E45" i="6"/>
  <c r="E44" i="6"/>
  <c r="C50" i="6"/>
  <c r="C49" i="6"/>
  <c r="C48" i="6"/>
  <c r="C47" i="6"/>
  <c r="C46" i="6"/>
  <c r="C45" i="6"/>
  <c r="C44" i="6"/>
  <c r="C27" i="6"/>
  <c r="J14" i="1"/>
  <c r="J19" i="1"/>
  <c r="E51" i="6"/>
  <c r="C51" i="6"/>
  <c r="D48" i="1"/>
  <c r="E48" i="1" s="1"/>
  <c r="E52" i="1"/>
  <c r="F52" i="1"/>
  <c r="G52" i="1"/>
  <c r="E51" i="1"/>
  <c r="F51" i="1" s="1"/>
  <c r="G51" i="1" s="1"/>
  <c r="E50" i="1"/>
  <c r="F50" i="1"/>
  <c r="E49" i="1"/>
  <c r="F49" i="1"/>
  <c r="G49" i="1"/>
  <c r="I13" i="1"/>
  <c r="I11" i="1" s="1"/>
  <c r="J16" i="1"/>
  <c r="E27" i="1"/>
  <c r="D41" i="1" s="1"/>
  <c r="I18" i="1"/>
  <c r="J18" i="1" s="1"/>
  <c r="I19" i="1"/>
  <c r="K19" i="1" s="1"/>
  <c r="I21" i="1"/>
  <c r="I16" i="1"/>
  <c r="I14" i="1"/>
  <c r="J21" i="1"/>
  <c r="A1" i="5"/>
  <c r="K12" i="1"/>
  <c r="G50" i="1"/>
  <c r="K14" i="1" l="1"/>
  <c r="D39" i="1"/>
  <c r="D55" i="1" s="1"/>
  <c r="D47" i="1"/>
  <c r="D42" i="1"/>
  <c r="D58" i="1" s="1"/>
  <c r="K21" i="1"/>
  <c r="F48" i="1"/>
  <c r="G48" i="1" s="1"/>
  <c r="J45" i="5"/>
  <c r="B45" i="5"/>
  <c r="D40" i="1"/>
  <c r="D56" i="1" s="1"/>
  <c r="D65" i="1"/>
  <c r="J20" i="1"/>
  <c r="J22" i="1" s="1"/>
  <c r="J13" i="1"/>
  <c r="K13" i="1" s="1"/>
  <c r="K16" i="1"/>
  <c r="E41" i="1"/>
  <c r="E57" i="1" s="1"/>
  <c r="D57" i="1"/>
  <c r="I20" i="1"/>
  <c r="K18" i="1"/>
  <c r="D43" i="1"/>
  <c r="I15" i="1"/>
  <c r="I17" i="1" s="1"/>
  <c r="E40" i="1" l="1"/>
  <c r="E56" i="1" s="1"/>
  <c r="E39" i="1"/>
  <c r="E55" i="1" s="1"/>
  <c r="F39" i="1"/>
  <c r="F55" i="1" s="1"/>
  <c r="E42" i="1"/>
  <c r="E58" i="1" s="1"/>
  <c r="J15" i="1"/>
  <c r="J17" i="1" s="1"/>
  <c r="H52" i="1" s="1"/>
  <c r="J11" i="1"/>
  <c r="K11" i="1" s="1"/>
  <c r="K20" i="1"/>
  <c r="I22" i="1"/>
  <c r="K22" i="1" s="1"/>
  <c r="F41" i="1"/>
  <c r="E43" i="1"/>
  <c r="E59" i="1" s="1"/>
  <c r="D59" i="1"/>
  <c r="F40" i="1" l="1"/>
  <c r="H51" i="1"/>
  <c r="G39" i="1"/>
  <c r="G55" i="1" s="1"/>
  <c r="F43" i="1"/>
  <c r="F59" i="1" s="1"/>
  <c r="F42" i="1"/>
  <c r="F58" i="1" s="1"/>
  <c r="H49" i="1"/>
  <c r="H50" i="1"/>
  <c r="H48" i="1"/>
  <c r="K17" i="1"/>
  <c r="K15" i="1"/>
  <c r="F57" i="1"/>
  <c r="G41" i="1"/>
  <c r="G40" i="1"/>
  <c r="F56" i="1"/>
  <c r="H39" i="1" l="1"/>
  <c r="H55" i="1" s="1"/>
  <c r="G43" i="1"/>
  <c r="G59" i="1" s="1"/>
  <c r="G42" i="1"/>
  <c r="G58" i="1" s="1"/>
  <c r="G56" i="1"/>
  <c r="H40" i="1"/>
  <c r="H56" i="1" s="1"/>
  <c r="G57" i="1"/>
  <c r="H41" i="1"/>
  <c r="H57" i="1" s="1"/>
  <c r="H43" i="1" l="1"/>
  <c r="H59" i="1" s="1"/>
  <c r="H42" i="1"/>
  <c r="H58" i="1" s="1"/>
</calcChain>
</file>

<file path=xl/sharedStrings.xml><?xml version="1.0" encoding="utf-8"?>
<sst xmlns="http://schemas.openxmlformats.org/spreadsheetml/2006/main" count="519" uniqueCount="279">
  <si>
    <t>Taxing District:</t>
  </si>
  <si>
    <t>STEP 1 - Calculate the Taxing District's Tax Rate:</t>
  </si>
  <si>
    <t>Actual</t>
  </si>
  <si>
    <t>Proposed</t>
  </si>
  <si>
    <t>%</t>
  </si>
  <si>
    <t>Item</t>
  </si>
  <si>
    <t>Change</t>
  </si>
  <si>
    <t>(A)</t>
  </si>
  <si>
    <t>(B)</t>
  </si>
  <si>
    <t>(C)</t>
  </si>
  <si>
    <t>1.</t>
  </si>
  <si>
    <t>Levy before reduction for state aids</t>
  </si>
  <si>
    <t>2.</t>
  </si>
  <si>
    <t xml:space="preserve">-   </t>
  </si>
  <si>
    <t>3.</t>
  </si>
  <si>
    <t>Certifed Property Tax Levy</t>
  </si>
  <si>
    <t xml:space="preserve">=   </t>
  </si>
  <si>
    <t>4.</t>
  </si>
  <si>
    <t>Fiscal Disparity Portion of Levy</t>
  </si>
  <si>
    <t>5.</t>
  </si>
  <si>
    <t>Local Portion of Levy</t>
  </si>
  <si>
    <t>6.</t>
  </si>
  <si>
    <t xml:space="preserve">÷   </t>
  </si>
  <si>
    <t>7.</t>
  </si>
  <si>
    <t>Local Tax Rate</t>
  </si>
  <si>
    <t>8.</t>
  </si>
  <si>
    <t>Market Value Referenda Levy</t>
  </si>
  <si>
    <t xml:space="preserve">   </t>
  </si>
  <si>
    <t>9.</t>
  </si>
  <si>
    <t>10.</t>
  </si>
  <si>
    <t>11.</t>
  </si>
  <si>
    <t>12.</t>
  </si>
  <si>
    <t>Market Value Referenda Rate</t>
  </si>
  <si>
    <t>STEP 2 - Calculate the Impact of the Taxing District's Rate on Residential Homestead Taxes:</t>
  </si>
  <si>
    <t>13.</t>
  </si>
  <si>
    <t xml:space="preserve">Assumes a </t>
  </si>
  <si>
    <t>(D)</t>
  </si>
  <si>
    <t>(E)</t>
  </si>
  <si>
    <t>(F)</t>
  </si>
  <si>
    <t>(G)</t>
  </si>
  <si>
    <t>(H)</t>
  </si>
  <si>
    <t>Taxing</t>
  </si>
  <si>
    <t>Taxable</t>
  </si>
  <si>
    <t>District</t>
  </si>
  <si>
    <t>Market</t>
  </si>
  <si>
    <t>Tax</t>
  </si>
  <si>
    <t>Value</t>
  </si>
  <si>
    <t>Capacity</t>
  </si>
  <si>
    <t>500,000@1.0%</t>
  </si>
  <si>
    <t>rem @ 1.25%</t>
  </si>
  <si>
    <t>(A12 X  D)</t>
  </si>
  <si>
    <t>14.</t>
  </si>
  <si>
    <t>15.</t>
  </si>
  <si>
    <t>16.</t>
  </si>
  <si>
    <t>17.</t>
  </si>
  <si>
    <t>18.</t>
  </si>
  <si>
    <t>19.</t>
  </si>
  <si>
    <t>(B12 x D)</t>
  </si>
  <si>
    <t>20.</t>
  </si>
  <si>
    <t>21.</t>
  </si>
  <si>
    <t>22.</t>
  </si>
  <si>
    <t>23.</t>
  </si>
  <si>
    <t>24.</t>
  </si>
  <si>
    <t>25.</t>
  </si>
  <si>
    <t>26.</t>
  </si>
  <si>
    <t>27.</t>
  </si>
  <si>
    <t>28.</t>
  </si>
  <si>
    <t>Instructions for Calculating a Residential Homestead Property Tax:</t>
  </si>
  <si>
    <t>D.</t>
  </si>
  <si>
    <t>E.</t>
  </si>
  <si>
    <t>Calculate the Net Tax Capacity of a Residential Homestead</t>
  </si>
  <si>
    <t>F.</t>
  </si>
  <si>
    <t>G.</t>
  </si>
  <si>
    <t>H.</t>
  </si>
  <si>
    <t>Information for completing the prior year column "A"</t>
  </si>
  <si>
    <t>(only includes districts for which Washington County calculates the tax rate)</t>
  </si>
  <si>
    <t>Line 3A</t>
  </si>
  <si>
    <t>Line 4A</t>
  </si>
  <si>
    <t>Line 6A</t>
  </si>
  <si>
    <t>Line 7A</t>
  </si>
  <si>
    <t>Line 8A</t>
  </si>
  <si>
    <t>Line 9A</t>
  </si>
  <si>
    <t>Line 11A</t>
  </si>
  <si>
    <t>Line 12A</t>
  </si>
  <si>
    <t>Certified</t>
  </si>
  <si>
    <t>FD portion</t>
  </si>
  <si>
    <t>Value for</t>
  </si>
  <si>
    <t>Market Value</t>
  </si>
  <si>
    <t>Referenda</t>
  </si>
  <si>
    <t>RMV</t>
  </si>
  <si>
    <t>Taxing District</t>
  </si>
  <si>
    <t>Levy</t>
  </si>
  <si>
    <t>of Levy</t>
  </si>
  <si>
    <t>Tax Rate</t>
  </si>
  <si>
    <t>Rate</t>
  </si>
  <si>
    <t>FD Levy</t>
  </si>
  <si>
    <t>Baytown</t>
  </si>
  <si>
    <t>Denmark</t>
  </si>
  <si>
    <t>May</t>
  </si>
  <si>
    <t>New Scandia</t>
  </si>
  <si>
    <t>Grey Cloud Island</t>
  </si>
  <si>
    <t>Stillwater Twp</t>
  </si>
  <si>
    <t>West Lakeland</t>
  </si>
  <si>
    <t>Afton</t>
  </si>
  <si>
    <t>Bayport</t>
  </si>
  <si>
    <t>Birchwood</t>
  </si>
  <si>
    <t>Dellwood</t>
  </si>
  <si>
    <t>Hugo</t>
  </si>
  <si>
    <t>Lake Elmo</t>
  </si>
  <si>
    <t>Lakeland Shores</t>
  </si>
  <si>
    <t>Mahtomedi</t>
  </si>
  <si>
    <t>Newport</t>
  </si>
  <si>
    <t>St Paul Park</t>
  </si>
  <si>
    <t>Landfall</t>
  </si>
  <si>
    <t>Stillwater City</t>
  </si>
  <si>
    <t>Willernie</t>
  </si>
  <si>
    <t>Oak Park Heights</t>
  </si>
  <si>
    <t>St Mary's Point</t>
  </si>
  <si>
    <t>Lakeland</t>
  </si>
  <si>
    <t>Lake St Croix Beach</t>
  </si>
  <si>
    <t>Pine Springs</t>
  </si>
  <si>
    <t>Cottage Grove</t>
  </si>
  <si>
    <t>Woodbury</t>
  </si>
  <si>
    <t>Woodbury EDA</t>
  </si>
  <si>
    <t>Oakdale</t>
  </si>
  <si>
    <t>Grant</t>
  </si>
  <si>
    <t>Forest Lake</t>
  </si>
  <si>
    <t>South Washington</t>
  </si>
  <si>
    <t>Stillwater</t>
  </si>
  <si>
    <t>Intermediate SD</t>
  </si>
  <si>
    <t>Carnelian Marine WS</t>
  </si>
  <si>
    <t>South Washington WS</t>
  </si>
  <si>
    <t>Valley Branch WS</t>
  </si>
  <si>
    <t>Browns Creek WS</t>
  </si>
  <si>
    <t>Comfort Lake-FL WS</t>
  </si>
  <si>
    <t>Line 4B</t>
  </si>
  <si>
    <t>Line 6B</t>
  </si>
  <si>
    <t>Line 9B</t>
  </si>
  <si>
    <t xml:space="preserve">Forest Lake </t>
  </si>
  <si>
    <t>So Washington Co</t>
  </si>
  <si>
    <t xml:space="preserve">010  </t>
  </si>
  <si>
    <t xml:space="preserve">014  </t>
  </si>
  <si>
    <t xml:space="preserve">054  </t>
  </si>
  <si>
    <t xml:space="preserve">069  </t>
  </si>
  <si>
    <t xml:space="preserve">071  </t>
  </si>
  <si>
    <t>Comfort Lake WS</t>
  </si>
  <si>
    <t>Referendum</t>
  </si>
  <si>
    <t>State Aids</t>
  </si>
  <si>
    <t>Information for Line 13</t>
  </si>
  <si>
    <t>1000 Mahtomedi</t>
  </si>
  <si>
    <t>1200 Newport</t>
  </si>
  <si>
    <t>1300 St Paul Park</t>
  </si>
  <si>
    <t>1400 Landfall</t>
  </si>
  <si>
    <t>1500 Stillwater City</t>
  </si>
  <si>
    <t>1600 Willernie</t>
  </si>
  <si>
    <t>1700 Oak Park Heights</t>
  </si>
  <si>
    <t>1800 St Mary's Point</t>
  </si>
  <si>
    <t>1900 Lakeland</t>
  </si>
  <si>
    <t>2000 Lake St Croix Beach</t>
  </si>
  <si>
    <t>2100 Pine Springs</t>
  </si>
  <si>
    <t>2200 Cottage Grove</t>
  </si>
  <si>
    <t>2500 Woodbury</t>
  </si>
  <si>
    <t>2600 Oakdale</t>
  </si>
  <si>
    <t>2700 Grant</t>
  </si>
  <si>
    <t>0002 Baytown</t>
  </si>
  <si>
    <t>0004 Denmark</t>
  </si>
  <si>
    <t>0009 May</t>
  </si>
  <si>
    <t>0011 Grey Cloud Island</t>
  </si>
  <si>
    <t>0014 Stillwater Twp</t>
  </si>
  <si>
    <t>0017 West Lakeland</t>
  </si>
  <si>
    <t>0100 Afton</t>
  </si>
  <si>
    <t>0200 Bayport</t>
  </si>
  <si>
    <t>0300 Birchwood</t>
  </si>
  <si>
    <t>0500 Dellwood</t>
  </si>
  <si>
    <t>0600 Forest Lake</t>
  </si>
  <si>
    <t>0700 Hugo</t>
  </si>
  <si>
    <t>0800 Lake Elmo</t>
  </si>
  <si>
    <t>0900 Lakeland Shores</t>
  </si>
  <si>
    <t>ISD 831 Forest Lake</t>
  </si>
  <si>
    <t>ISD 832 Mahtomedi</t>
  </si>
  <si>
    <t>ISD 833 South Washington</t>
  </si>
  <si>
    <t>ISD 834 Stillwater</t>
  </si>
  <si>
    <t>Int SD 916</t>
  </si>
  <si>
    <t>WS 071 Comfort Lake-FL</t>
  </si>
  <si>
    <t>WS 010 Carnelian Marine</t>
  </si>
  <si>
    <t>WS 014 South Washington</t>
  </si>
  <si>
    <t>WS 054 Valley Branch</t>
  </si>
  <si>
    <t>WS 069 Browns Creek</t>
  </si>
  <si>
    <t>Schools:</t>
  </si>
  <si>
    <t>Watersheds:</t>
  </si>
  <si>
    <t>STDs:</t>
  </si>
  <si>
    <t>Towns:</t>
  </si>
  <si>
    <t>Cities:</t>
  </si>
  <si>
    <t>**URBAN</t>
  </si>
  <si>
    <t>pct of total</t>
  </si>
  <si>
    <t>SELECT DISTRICT</t>
  </si>
  <si>
    <t>Marine on St Croix</t>
  </si>
  <si>
    <t>1100 Marine on St Croix</t>
  </si>
  <si>
    <t>countywide median increase</t>
  </si>
  <si>
    <t>*Cross county district, need values from other counties</t>
  </si>
  <si>
    <t>When you have entered all your data, the sheet titled "Graphs" will show graphs of some of the key data if you would like to view it in a graphical format.</t>
  </si>
  <si>
    <t>l</t>
  </si>
  <si>
    <t>Cities with urban/rural taxing districts will need to make adjustments to values for those situations.</t>
  </si>
  <si>
    <r>
      <t xml:space="preserve">Go to the sheet "Tax Rate Calc".    </t>
    </r>
    <r>
      <rPr>
        <b/>
        <sz val="12"/>
        <color indexed="10"/>
        <rFont val="Arial"/>
        <family val="2"/>
      </rPr>
      <t xml:space="preserve">Select the name of the taxing district </t>
    </r>
    <r>
      <rPr>
        <sz val="12"/>
        <rFont val="Arial"/>
        <family val="2"/>
      </rPr>
      <t>from the drop-down list in the Taxing District box.  Input fields that you need to enter data into are shaded yellow.  Fields that are shaded green will provide data based on the selected taxing district, but you can type over it if you wish to change the numbers.</t>
    </r>
  </si>
  <si>
    <t>Department of Property Records</t>
  </si>
  <si>
    <t>and Taxpayer Services</t>
  </si>
  <si>
    <t>0400 Scandia</t>
  </si>
  <si>
    <t>HIDE THIS COLUMN</t>
  </si>
  <si>
    <t>township median change</t>
  </si>
  <si>
    <t>city median change</t>
  </si>
  <si>
    <t>countywide median change</t>
  </si>
  <si>
    <t>316 Woodbury HRA</t>
  </si>
  <si>
    <t>Woodbury HRA</t>
  </si>
  <si>
    <r>
      <t xml:space="preserve">only a </t>
    </r>
    <r>
      <rPr>
        <b/>
        <u/>
        <sz val="10"/>
        <color indexed="10"/>
        <rFont val="Arial"/>
        <family val="2"/>
      </rPr>
      <t>rough estimate</t>
    </r>
    <r>
      <rPr>
        <b/>
        <sz val="10"/>
        <color indexed="10"/>
        <rFont val="Arial"/>
        <family val="2"/>
      </rPr>
      <t xml:space="preserve"> at this time</t>
    </r>
  </si>
  <si>
    <t>Median % Change in TMV</t>
  </si>
  <si>
    <t>Line 11B</t>
  </si>
  <si>
    <t>WS 034 R-W Metro</t>
  </si>
  <si>
    <t>034</t>
  </si>
  <si>
    <t>WS 038 Rice Creek</t>
  </si>
  <si>
    <t>038</t>
  </si>
  <si>
    <t>Rice Creek WS</t>
  </si>
  <si>
    <t>R-Wn Metro WS</t>
  </si>
  <si>
    <t>R-W Metro WS</t>
  </si>
  <si>
    <t>Homestead</t>
  </si>
  <si>
    <t>Exclusion</t>
  </si>
  <si>
    <t>Before</t>
  </si>
  <si>
    <t>76,000 @40%</t>
  </si>
  <si>
    <t>- rem @ 9%</t>
  </si>
  <si>
    <t>40% of the first 76,000 of market value (D), reduced by 9% on the market value over 76,000</t>
  </si>
  <si>
    <t>The exclusion decreases as the market value over 76,000 increases, until a 414,000 home receives 0 exclusion.</t>
  </si>
  <si>
    <t>1st 500,000 of (F) Taxable Market Value @ 1.00%, remainder @ 1.25%</t>
  </si>
  <si>
    <t>SpTaxDists:</t>
  </si>
  <si>
    <t>Market Value of Residential Homestead</t>
  </si>
  <si>
    <t>Calculate Taxable Market Value</t>
  </si>
  <si>
    <t>(D) - (E)</t>
  </si>
  <si>
    <t>Estimated Median Percentage change in Taxable Market Value (before homestead exclusion) of Residential Homesteads</t>
  </si>
  <si>
    <t>Median</t>
  </si>
  <si>
    <t>school median change</t>
  </si>
  <si>
    <t>(A7 x G) +</t>
  </si>
  <si>
    <t>(B7 x G) +</t>
  </si>
  <si>
    <t>Pay 2013</t>
  </si>
  <si>
    <t>MV</t>
  </si>
  <si>
    <t>Portion of</t>
  </si>
  <si>
    <t>Pay 2013:</t>
  </si>
  <si>
    <t>Calculate the Homestead Market Value Exclusion</t>
  </si>
  <si>
    <t>19-23.</t>
  </si>
  <si>
    <t>24-28.</t>
  </si>
  <si>
    <t>Calculate the Taxing District's portion of the Tax</t>
  </si>
  <si>
    <r>
      <t xml:space="preserve">There is no longer a homestead credit.  The </t>
    </r>
    <r>
      <rPr>
        <sz val="10"/>
        <color indexed="10"/>
        <rFont val="Arial"/>
        <family val="2"/>
      </rPr>
      <t xml:space="preserve">market value homestead </t>
    </r>
    <r>
      <rPr>
        <b/>
        <u/>
        <sz val="10"/>
        <color indexed="10"/>
        <rFont val="Arial"/>
        <family val="2"/>
      </rPr>
      <t>credit</t>
    </r>
    <r>
      <rPr>
        <b/>
        <sz val="10"/>
        <color indexed="10"/>
        <rFont val="Arial"/>
        <family val="2"/>
      </rPr>
      <t xml:space="preserve"> </t>
    </r>
    <r>
      <rPr>
        <sz val="10"/>
        <color indexed="10"/>
        <rFont val="Arial"/>
        <family val="2"/>
      </rPr>
      <t>was eliminated</t>
    </r>
    <r>
      <rPr>
        <sz val="10"/>
        <rFont val="Arial"/>
        <family val="2"/>
      </rPr>
      <t xml:space="preserve"> starting with taxes payable in 2012 and was </t>
    </r>
    <r>
      <rPr>
        <sz val="10"/>
        <color indexed="10"/>
        <rFont val="Arial"/>
        <family val="2"/>
      </rPr>
      <t>replaced with a</t>
    </r>
    <r>
      <rPr>
        <b/>
        <sz val="10"/>
        <color indexed="10"/>
        <rFont val="Arial"/>
        <family val="2"/>
      </rPr>
      <t xml:space="preserve"> </t>
    </r>
    <r>
      <rPr>
        <b/>
        <u/>
        <sz val="10"/>
        <color indexed="10"/>
        <rFont val="Arial"/>
        <family val="2"/>
      </rPr>
      <t>market value exclusion</t>
    </r>
    <r>
      <rPr>
        <sz val="10"/>
        <color indexed="10"/>
        <rFont val="Arial"/>
        <family val="2"/>
      </rPr>
      <t xml:space="preserve"> for homestead property</t>
    </r>
    <r>
      <rPr>
        <sz val="10"/>
        <rFont val="Arial"/>
        <family val="2"/>
      </rPr>
      <t>.</t>
    </r>
  </si>
  <si>
    <t>Market Value before Exclusion (D) - Homestead Market Value Exclusion (E).</t>
  </si>
  <si>
    <r>
      <t xml:space="preserve">Fiscal Disparity Portion of Levy </t>
    </r>
    <r>
      <rPr>
        <sz val="10"/>
        <rFont val="Arial Narrow"/>
        <family val="2"/>
      </rPr>
      <t>(SD only)</t>
    </r>
  </si>
  <si>
    <t>Local Taxable Value</t>
  </si>
  <si>
    <t>Referenda Market Value</t>
  </si>
  <si>
    <t>Proposed Pay 2014 Property Tax Impact Worksheet</t>
  </si>
  <si>
    <t>Pay 2014</t>
  </si>
  <si>
    <t>Actual Pay 2013</t>
  </si>
  <si>
    <t>Proposed Pay 2014</t>
  </si>
  <si>
    <t>Percentage Change from 2013 to 2014</t>
  </si>
  <si>
    <t>Pay 2014 MV</t>
  </si>
  <si>
    <t>Pay 2014:</t>
  </si>
  <si>
    <t>multiply the Pay 2013 net tax capacity (G) by the Pay 2013 tax capacity local tax rate (A7), plus</t>
  </si>
  <si>
    <t>multiply the Pay 2013 market value before exclusion (D) by the Pay 2013 market value tax rate (A12)</t>
  </si>
  <si>
    <t>multiply the Pay 2014 net tax capacity (G) by the Pay 2014 tax capacity local tax rate (B7) , plus</t>
  </si>
  <si>
    <t>multiply the Pay 2014 market value before exclusion (D) by the Pay 2014 market value tax rate (B12)</t>
  </si>
  <si>
    <t>Line 19 will default to the median residential homestead value for the taxing authority for taxes payable in 2014.</t>
  </si>
  <si>
    <t>Calculate the % increase/decrease from 2013 to 2014</t>
  </si>
  <si>
    <t>(2014 -2013) / 2013</t>
  </si>
  <si>
    <t>Instructions for Tax Impact Worksheet for Taxes Payable in 2014</t>
  </si>
  <si>
    <r>
      <t xml:space="preserve">This spreadsheet is provided to assist taxing districts in estimating the impact of the proposed tax levy on residential homestead taxpayers.  It is not required to be filled out, it is just provided for informational purposes.  If you choose to use it, please take note of all the warnings that </t>
    </r>
    <r>
      <rPr>
        <b/>
        <sz val="14"/>
        <rFont val="Arial"/>
        <family val="2"/>
      </rPr>
      <t xml:space="preserve">the proposed 2014 values included in the worksheet are only an ESTIMATE at this time. </t>
    </r>
  </si>
  <si>
    <r>
      <t>Column A:   Lines 3,4,6,8,9,11</t>
    </r>
    <r>
      <rPr>
        <sz val="12"/>
        <rFont val="Arial"/>
        <family val="2"/>
      </rPr>
      <t xml:space="preserve"> will default to the levies and values for the selected district for Pay 2013.  Enter state aids on </t>
    </r>
    <r>
      <rPr>
        <b/>
        <sz val="12"/>
        <color indexed="10"/>
        <rFont val="Arial"/>
        <family val="2"/>
      </rPr>
      <t>Line 2</t>
    </r>
    <r>
      <rPr>
        <sz val="12"/>
        <rFont val="Arial"/>
        <family val="2"/>
      </rPr>
      <t xml:space="preserve"> if you wish to include that in your comparison.  </t>
    </r>
    <r>
      <rPr>
        <b/>
        <sz val="12"/>
        <color indexed="12"/>
        <rFont val="Arial"/>
        <family val="2"/>
      </rPr>
      <t>Verify the Pay 2013 rate calculation by looking at the sheet "Column A data"</t>
    </r>
    <r>
      <rPr>
        <sz val="12"/>
        <rFont val="Arial"/>
        <family val="2"/>
      </rPr>
      <t xml:space="preserve">.  </t>
    </r>
  </si>
  <si>
    <r>
      <t>Column B:  Lines  3, 8</t>
    </r>
    <r>
      <rPr>
        <sz val="12"/>
        <rFont val="Arial"/>
        <family val="2"/>
      </rPr>
      <t>.  Enter the levy amounts you are considering.  Enter state aids on</t>
    </r>
    <r>
      <rPr>
        <b/>
        <sz val="12"/>
        <color indexed="10"/>
        <rFont val="Arial"/>
        <family val="2"/>
      </rPr>
      <t xml:space="preserve"> Line 2</t>
    </r>
    <r>
      <rPr>
        <sz val="12"/>
        <rFont val="Arial"/>
        <family val="2"/>
      </rPr>
      <t xml:space="preserve"> if you wish to include that in your comparison.    </t>
    </r>
    <r>
      <rPr>
        <b/>
        <sz val="12"/>
        <color indexed="10"/>
        <rFont val="Arial"/>
        <family val="2"/>
      </rPr>
      <t>Lines 4 and 9</t>
    </r>
    <r>
      <rPr>
        <sz val="12"/>
        <rFont val="Arial"/>
        <family val="2"/>
      </rPr>
      <t xml:space="preserve"> will default to the fiscal disparity portion of the levy for 2014.  </t>
    </r>
    <r>
      <rPr>
        <b/>
        <sz val="12"/>
        <color indexed="10"/>
        <rFont val="Arial"/>
        <family val="2"/>
      </rPr>
      <t>Lines 6 and 11</t>
    </r>
    <r>
      <rPr>
        <sz val="12"/>
        <rFont val="Arial"/>
        <family val="2"/>
      </rPr>
      <t xml:space="preserve"> will default to the estimated values for 2014.  </t>
    </r>
    <r>
      <rPr>
        <b/>
        <sz val="12"/>
        <color indexed="12"/>
        <rFont val="Arial"/>
        <family val="2"/>
      </rPr>
      <t>Verify the values on the sheet "Column B data"</t>
    </r>
    <r>
      <rPr>
        <sz val="12"/>
        <rFont val="Arial"/>
        <family val="2"/>
      </rPr>
      <t>.</t>
    </r>
  </si>
  <si>
    <r>
      <t xml:space="preserve">The spreadsheet will calculate tax rates for 2013 and 2014 and will calculate the tax on 5 different values of residential homesteads for 2013 and 2014, along with the percentage change in each item.  </t>
    </r>
    <r>
      <rPr>
        <b/>
        <sz val="12"/>
        <color indexed="10"/>
        <rFont val="Arial"/>
        <family val="2"/>
      </rPr>
      <t>Line 19(D)</t>
    </r>
    <r>
      <rPr>
        <sz val="12"/>
        <rFont val="Arial"/>
        <family val="2"/>
      </rPr>
      <t xml:space="preserve"> will default to the median value residential homestead value for the taxing district,</t>
    </r>
    <r>
      <rPr>
        <b/>
        <sz val="12"/>
        <color indexed="10"/>
        <rFont val="Arial"/>
        <family val="2"/>
      </rPr>
      <t xml:space="preserve"> Lines 20 - 23</t>
    </r>
    <r>
      <rPr>
        <sz val="12"/>
        <rFont val="Arial"/>
        <family val="2"/>
      </rPr>
      <t xml:space="preserve"> will calculate for 4 other selected values.  You can change any of the the values that you want to calculate a 2014 tax for on </t>
    </r>
    <r>
      <rPr>
        <b/>
        <sz val="12"/>
        <color indexed="10"/>
        <rFont val="Arial"/>
        <family val="2"/>
      </rPr>
      <t>Lines 19(D) - 23D)</t>
    </r>
    <r>
      <rPr>
        <sz val="12"/>
        <rFont val="Arial"/>
        <family val="2"/>
      </rPr>
      <t>.   The median percentage change in taxable market value from 2013 to 2014 in the taxing district is indicated on Line 13;  the spreadsheet assumes that the value changed by that amount and will back into the appropriate value for 2013.</t>
    </r>
  </si>
  <si>
    <t>Note:  Pay 2014 values are</t>
  </si>
  <si>
    <t>Information for completing Estimated Pay 2014 Column B</t>
  </si>
  <si>
    <t>from Pay 2013 to Pay 2014, as mailed on valuation notices.    The Countywide Median % change = +2.4%</t>
  </si>
  <si>
    <t>2013val</t>
  </si>
  <si>
    <t>HIDER</t>
  </si>
  <si>
    <t>Countywide, the median change in market value from Pay 2013 to Pay 2014 is 2.4%.</t>
  </si>
  <si>
    <t>2014 is an ESTIMATE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</si>
</sst>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6" formatCode="&quot;$&quot;#,##0_);[Red]\(&quot;$&quot;#,##0\)"/>
    <numFmt numFmtId="7" formatCode="&quot;$&quot;#,##0.00_);\(&quot;$&quot;#,##0.00\)"/>
    <numFmt numFmtId="164" formatCode="0.0%;[Red]\-0.0%"/>
    <numFmt numFmtId="165" formatCode="0.000%;[Red]\-0.000%"/>
    <numFmt numFmtId="166" formatCode="0.00000%;[Red]\-0.00000%"/>
    <numFmt numFmtId="167" formatCode="0.00000%"/>
    <numFmt numFmtId="168" formatCode="0.000%"/>
    <numFmt numFmtId="169" formatCode="0.0%"/>
    <numFmt numFmtId="170" formatCode="&quot;$&quot;#,##0"/>
    <numFmt numFmtId="171" formatCode="[$-1010409]#,##0.000000;\-#,##0.000000"/>
  </numFmts>
  <fonts count="70">
    <font>
      <sz val="10"/>
      <name val="Arial"/>
    </font>
    <font>
      <sz val="10"/>
      <name val="Arial"/>
    </font>
    <font>
      <sz val="10"/>
      <name val="Arial"/>
      <family val="2"/>
    </font>
    <font>
      <sz val="16"/>
      <name val="Arial"/>
      <family val="2"/>
    </font>
    <font>
      <b/>
      <sz val="10"/>
      <name val="Arial"/>
      <family val="2"/>
    </font>
    <font>
      <b/>
      <sz val="12"/>
      <name val="Arial"/>
      <family val="2"/>
    </font>
    <font>
      <b/>
      <sz val="12"/>
      <color indexed="12"/>
      <name val="Arial"/>
      <family val="2"/>
    </font>
    <font>
      <sz val="10"/>
      <color indexed="12"/>
      <name val="Arial"/>
      <family val="2"/>
    </font>
    <font>
      <sz val="9"/>
      <name val="Arial"/>
      <family val="2"/>
    </font>
    <font>
      <sz val="8"/>
      <name val="Arial"/>
      <family val="2"/>
    </font>
    <font>
      <b/>
      <u/>
      <sz val="10"/>
      <name val="Arial"/>
      <family val="2"/>
    </font>
    <font>
      <i/>
      <sz val="8"/>
      <name val="Arial"/>
      <family val="2"/>
    </font>
    <font>
      <b/>
      <sz val="18"/>
      <name val="Arial"/>
      <family val="2"/>
    </font>
    <font>
      <sz val="10"/>
      <name val="Arial"/>
      <family val="2"/>
    </font>
    <font>
      <b/>
      <sz val="16"/>
      <name val="Arial"/>
      <family val="2"/>
    </font>
    <font>
      <b/>
      <sz val="10"/>
      <name val="Arial"/>
      <family val="2"/>
    </font>
    <font>
      <b/>
      <sz val="12"/>
      <name val="Arial"/>
      <family val="2"/>
    </font>
    <font>
      <b/>
      <sz val="28"/>
      <name val="Times New Roman"/>
      <family val="1"/>
    </font>
    <font>
      <sz val="12"/>
      <name val="Arial"/>
      <family val="2"/>
    </font>
    <font>
      <b/>
      <sz val="26"/>
      <name val="Arial"/>
      <family val="2"/>
    </font>
    <font>
      <sz val="14"/>
      <name val="Arial"/>
      <family val="2"/>
    </font>
    <font>
      <sz val="12"/>
      <name val="Arial"/>
      <family val="2"/>
    </font>
    <font>
      <b/>
      <sz val="12"/>
      <color indexed="10"/>
      <name val="Arial"/>
      <family val="2"/>
    </font>
    <font>
      <sz val="12"/>
      <name val="ZapfDingbats"/>
      <family val="5"/>
      <charset val="2"/>
    </font>
    <font>
      <b/>
      <sz val="10"/>
      <color indexed="10"/>
      <name val="Arial"/>
      <family val="2"/>
    </font>
    <font>
      <i/>
      <sz val="10"/>
      <color indexed="10"/>
      <name val="Arial Narrow"/>
      <family val="2"/>
    </font>
    <font>
      <b/>
      <i/>
      <sz val="10"/>
      <color indexed="10"/>
      <name val="Arial Narrow"/>
      <family val="2"/>
    </font>
    <font>
      <b/>
      <u/>
      <sz val="10"/>
      <color indexed="10"/>
      <name val="Arial"/>
      <family val="2"/>
    </font>
    <font>
      <b/>
      <sz val="14"/>
      <name val="Arial"/>
      <family val="2"/>
    </font>
    <font>
      <sz val="10"/>
      <name val="Arial"/>
      <family val="2"/>
    </font>
    <font>
      <sz val="10"/>
      <color indexed="10"/>
      <name val="Arial"/>
      <family val="2"/>
    </font>
    <font>
      <sz val="10"/>
      <name val="Arial Narrow"/>
      <family val="2"/>
    </font>
    <font>
      <b/>
      <sz val="18"/>
      <color indexed="56"/>
      <name val="Cambria"/>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7.5"/>
      <color rgb="FF000000"/>
      <name val="Arial"/>
      <family val="2"/>
    </font>
    <font>
      <b/>
      <sz val="9"/>
      <color rgb="FFFF0000"/>
      <name val="Arial Narrow"/>
      <family val="2"/>
    </font>
    <font>
      <b/>
      <i/>
      <sz val="8"/>
      <color rgb="FFFF0000"/>
      <name val="Arial Narrow"/>
      <family val="2"/>
    </font>
    <font>
      <sz val="8"/>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22"/>
      </patternFill>
    </fill>
    <fill>
      <patternFill patternType="solid">
        <fgColor indexed="9"/>
        <bgColor indexed="9"/>
      </patternFill>
    </fill>
    <fill>
      <patternFill patternType="solid">
        <fgColor indexed="42"/>
        <bgColor indexed="42"/>
      </patternFill>
    </fill>
    <fill>
      <patternFill patternType="solid">
        <fgColor indexed="65"/>
        <bgColor indexed="22"/>
      </patternFill>
    </fill>
    <fill>
      <patternFill patternType="solid">
        <fgColor indexed="43"/>
        <bgColor indexed="42"/>
      </patternFill>
    </fill>
    <fill>
      <patternFill patternType="solid">
        <fgColor indexed="43"/>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double">
        <color indexed="8"/>
      </top>
      <bottom/>
      <diagonal/>
    </border>
    <border>
      <left/>
      <right/>
      <top style="double">
        <color indexed="8"/>
      </top>
      <bottom/>
      <diagonal/>
    </border>
    <border>
      <left style="double">
        <color indexed="8"/>
      </left>
      <right style="thin">
        <color indexed="8"/>
      </right>
      <top style="double">
        <color indexed="8"/>
      </top>
      <bottom/>
      <diagonal/>
    </border>
    <border>
      <left style="double">
        <color indexed="8"/>
      </left>
      <right style="double">
        <color indexed="8"/>
      </right>
      <top style="double">
        <color indexed="8"/>
      </top>
      <bottom/>
      <diagonal/>
    </border>
    <border>
      <left style="double">
        <color indexed="8"/>
      </left>
      <right/>
      <top/>
      <bottom/>
      <diagonal/>
    </border>
    <border>
      <left style="double">
        <color indexed="8"/>
      </left>
      <right style="thin">
        <color indexed="8"/>
      </right>
      <top/>
      <bottom/>
      <diagonal/>
    </border>
    <border>
      <left style="double">
        <color indexed="8"/>
      </left>
      <right style="double">
        <color indexed="8"/>
      </right>
      <top/>
      <bottom/>
      <diagonal/>
    </border>
    <border>
      <left style="double">
        <color indexed="8"/>
      </left>
      <right/>
      <top/>
      <bottom style="double">
        <color indexed="8"/>
      </bottom>
      <diagonal/>
    </border>
    <border>
      <left/>
      <right/>
      <top/>
      <bottom style="double">
        <color indexed="8"/>
      </bottom>
      <diagonal/>
    </border>
    <border>
      <left style="double">
        <color indexed="8"/>
      </left>
      <right style="thin">
        <color indexed="8"/>
      </right>
      <top/>
      <bottom style="double">
        <color indexed="8"/>
      </bottom>
      <diagonal/>
    </border>
    <border>
      <left style="double">
        <color indexed="8"/>
      </left>
      <right style="double">
        <color indexed="8"/>
      </right>
      <top/>
      <bottom style="double">
        <color indexed="8"/>
      </bottom>
      <diagonal/>
    </border>
    <border>
      <left style="double">
        <color indexed="8"/>
      </left>
      <right/>
      <top style="double">
        <color indexed="8"/>
      </top>
      <bottom style="thin">
        <color indexed="8"/>
      </bottom>
      <diagonal/>
    </border>
    <border>
      <left/>
      <right/>
      <top style="double">
        <color indexed="8"/>
      </top>
      <bottom style="thin">
        <color indexed="8"/>
      </bottom>
      <diagonal/>
    </border>
    <border>
      <left style="double">
        <color indexed="8"/>
      </left>
      <right/>
      <top style="thin">
        <color indexed="8"/>
      </top>
      <bottom style="thin">
        <color indexed="8"/>
      </bottom>
      <diagonal/>
    </border>
    <border>
      <left/>
      <right/>
      <top style="thin">
        <color indexed="8"/>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double">
        <color indexed="8"/>
      </top>
      <bottom/>
      <diagonal/>
    </border>
    <border>
      <left/>
      <right style="double">
        <color indexed="8"/>
      </right>
      <top style="double">
        <color indexed="8"/>
      </top>
      <bottom/>
      <diagonal/>
    </border>
    <border>
      <left/>
      <right style="thin">
        <color indexed="8"/>
      </right>
      <top/>
      <bottom/>
      <diagonal/>
    </border>
    <border>
      <left/>
      <right style="double">
        <color indexed="8"/>
      </right>
      <top/>
      <bottom/>
      <diagonal/>
    </border>
    <border>
      <left/>
      <right style="thin">
        <color indexed="8"/>
      </right>
      <top/>
      <bottom style="double">
        <color indexed="8"/>
      </bottom>
      <diagonal/>
    </border>
    <border>
      <left/>
      <right style="double">
        <color indexed="8"/>
      </right>
      <top/>
      <bottom style="double">
        <color indexed="8"/>
      </bottom>
      <diagonal/>
    </border>
    <border>
      <left/>
      <right style="double">
        <color indexed="8"/>
      </right>
      <top style="double">
        <color indexed="8"/>
      </top>
      <bottom style="thin">
        <color indexed="8"/>
      </bottom>
      <diagonal/>
    </border>
    <border>
      <left style="double">
        <color indexed="8"/>
      </left>
      <right style="thin">
        <color indexed="8"/>
      </right>
      <top style="thin">
        <color indexed="8"/>
      </top>
      <bottom/>
      <diagonal/>
    </border>
    <border>
      <left style="thin">
        <color indexed="8"/>
      </left>
      <right/>
      <top style="thin">
        <color indexed="8"/>
      </top>
      <bottom/>
      <diagonal/>
    </border>
    <border>
      <left style="thin">
        <color indexed="8"/>
      </left>
      <right/>
      <top/>
      <bottom style="double">
        <color indexed="8"/>
      </bottom>
      <diagonal/>
    </border>
    <border>
      <left style="double">
        <color indexed="8"/>
      </left>
      <right style="thin">
        <color indexed="8"/>
      </right>
      <top/>
      <bottom style="thin">
        <color indexed="8"/>
      </bottom>
      <diagonal/>
    </border>
    <border>
      <left/>
      <right style="thin">
        <color indexed="8"/>
      </right>
      <top style="thin">
        <color indexed="8"/>
      </top>
      <bottom style="thin">
        <color indexed="8"/>
      </bottom>
      <diagonal/>
    </border>
    <border>
      <left/>
      <right style="double">
        <color indexed="8"/>
      </right>
      <top/>
      <bottom style="thin">
        <color indexed="8"/>
      </bottom>
      <diagonal/>
    </border>
    <border>
      <left/>
      <right style="thin">
        <color indexed="8"/>
      </right>
      <top style="thin">
        <color indexed="8"/>
      </top>
      <bottom/>
      <diagonal/>
    </border>
    <border>
      <left/>
      <right style="thin">
        <color indexed="8"/>
      </right>
      <top style="thin">
        <color indexed="8"/>
      </top>
      <bottom style="double">
        <color indexed="8"/>
      </bottom>
      <diagonal/>
    </border>
    <border>
      <left/>
      <right style="thin">
        <color indexed="8"/>
      </right>
      <top/>
      <bottom style="thin">
        <color indexed="8"/>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double">
        <color indexed="8"/>
      </left>
      <right style="double">
        <color indexed="8"/>
      </right>
      <top style="double">
        <color indexed="8"/>
      </top>
      <bottom style="thin">
        <color indexed="8"/>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style="thin">
        <color indexed="8"/>
      </top>
      <bottom style="double">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double">
        <color indexed="8"/>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right style="thin">
        <color indexed="64"/>
      </right>
      <top style="thin">
        <color indexed="64"/>
      </top>
      <bottom style="thin">
        <color indexed="64"/>
      </bottom>
      <diagonal/>
    </border>
    <border>
      <left style="thin">
        <color indexed="8"/>
      </left>
      <right style="double">
        <color indexed="8"/>
      </right>
      <top style="thin">
        <color indexed="8"/>
      </top>
      <bottom/>
      <diagonal/>
    </border>
    <border>
      <left style="thin">
        <color indexed="8"/>
      </left>
      <right style="double">
        <color indexed="8"/>
      </right>
      <top/>
      <bottom style="double">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28671">
    <xf numFmtId="0" fontId="0" fillId="0" borderId="0"/>
    <xf numFmtId="0" fontId="33"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53" borderId="0" applyNumberFormat="0" applyBorder="0" applyAlignment="0" applyProtection="0"/>
    <xf numFmtId="0" fontId="34" fillId="54" borderId="0" applyNumberFormat="0" applyBorder="0" applyAlignment="0" applyProtection="0"/>
    <xf numFmtId="0" fontId="35" fillId="55" borderId="0" applyNumberFormat="0" applyBorder="0" applyAlignment="0" applyProtection="0"/>
    <xf numFmtId="0" fontId="36" fillId="56" borderId="65" applyNumberFormat="0" applyAlignment="0" applyProtection="0"/>
    <xf numFmtId="0" fontId="37" fillId="57" borderId="66" applyNumberFormat="0" applyAlignment="0" applyProtection="0"/>
    <xf numFmtId="0" fontId="38" fillId="0" borderId="0" applyNumberFormat="0" applyFill="0" applyBorder="0" applyAlignment="0" applyProtection="0"/>
    <xf numFmtId="0" fontId="39" fillId="58" borderId="0" applyNumberFormat="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43" fillId="59" borderId="65" applyNumberFormat="0" applyAlignment="0" applyProtection="0"/>
    <xf numFmtId="0" fontId="44" fillId="0" borderId="70" applyNumberFormat="0" applyFill="0" applyAlignment="0" applyProtection="0"/>
    <xf numFmtId="0" fontId="45" fillId="60" borderId="0" applyNumberFormat="0" applyBorder="0" applyAlignment="0" applyProtection="0"/>
    <xf numFmtId="0" fontId="2" fillId="0" borderId="0"/>
    <xf numFmtId="0" fontId="2" fillId="0" borderId="0"/>
    <xf numFmtId="0" fontId="33" fillId="61" borderId="71" applyNumberFormat="0" applyFont="0" applyAlignment="0" applyProtection="0"/>
    <xf numFmtId="0" fontId="33" fillId="61" borderId="71" applyNumberFormat="0" applyFont="0" applyAlignment="0" applyProtection="0"/>
    <xf numFmtId="0" fontId="33" fillId="61" borderId="71" applyNumberFormat="0" applyFont="0" applyAlignment="0" applyProtection="0"/>
    <xf numFmtId="0" fontId="33" fillId="61" borderId="71" applyNumberFormat="0" applyFont="0" applyAlignment="0" applyProtection="0"/>
    <xf numFmtId="0" fontId="33" fillId="61" borderId="71" applyNumberFormat="0" applyFont="0" applyAlignment="0" applyProtection="0"/>
    <xf numFmtId="0" fontId="33" fillId="61" borderId="71" applyNumberFormat="0" applyFont="0" applyAlignment="0" applyProtection="0"/>
    <xf numFmtId="0" fontId="46" fillId="56" borderId="72" applyNumberFormat="0" applyAlignment="0" applyProtection="0"/>
    <xf numFmtId="9" fontId="2" fillId="0" borderId="0" applyFont="0" applyFill="0" applyBorder="0" applyAlignment="0" applyProtection="0"/>
    <xf numFmtId="0" fontId="47" fillId="0" borderId="0" applyNumberFormat="0" applyFill="0" applyBorder="0" applyAlignment="0" applyProtection="0"/>
    <xf numFmtId="0" fontId="48" fillId="0" borderId="73" applyNumberFormat="0" applyFill="0" applyAlignment="0" applyProtection="0"/>
    <xf numFmtId="0" fontId="49" fillId="0" borderId="0" applyNumberFormat="0" applyFill="0" applyBorder="0" applyAlignment="0" applyProtection="0"/>
    <xf numFmtId="0" fontId="33" fillId="0" borderId="0"/>
    <xf numFmtId="9" fontId="33" fillId="0" borderId="0" applyFont="0" applyFill="0" applyBorder="0" applyAlignment="0" applyProtection="0"/>
    <xf numFmtId="0" fontId="1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8" fillId="0" borderId="0"/>
    <xf numFmtId="0" fontId="53" fillId="0" borderId="0"/>
    <xf numFmtId="0" fontId="53" fillId="0" borderId="0"/>
    <xf numFmtId="0" fontId="18"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2" fillId="0" borderId="0"/>
    <xf numFmtId="171" fontId="2" fillId="0" borderId="0"/>
    <xf numFmtId="171" fontId="2" fillId="0" borderId="0"/>
    <xf numFmtId="171" fontId="2" fillId="0" borderId="0"/>
    <xf numFmtId="171" fontId="54" fillId="23" borderId="7" applyNumberFormat="0" applyFont="0" applyAlignment="0" applyProtection="0"/>
    <xf numFmtId="171" fontId="67" fillId="20" borderId="8" applyNumberFormat="0" applyAlignment="0" applyProtection="0"/>
    <xf numFmtId="9" fontId="2" fillId="0" borderId="0" applyFon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171" fontId="2" fillId="0" borderId="0"/>
    <xf numFmtId="171" fontId="2"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9" fontId="2" fillId="0" borderId="0" applyFon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2" fillId="0" borderId="0"/>
    <xf numFmtId="171" fontId="2" fillId="0" borderId="0"/>
    <xf numFmtId="171" fontId="2" fillId="0" borderId="0"/>
    <xf numFmtId="171" fontId="2" fillId="0" borderId="0"/>
    <xf numFmtId="171" fontId="54" fillId="23" borderId="7" applyNumberFormat="0" applyFont="0" applyAlignment="0" applyProtection="0"/>
    <xf numFmtId="171" fontId="67" fillId="20" borderId="8" applyNumberFormat="0" applyAlignment="0" applyProtection="0"/>
    <xf numFmtId="9" fontId="2" fillId="0" borderId="0" applyFon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171" fontId="54" fillId="2" borderId="0" applyNumberFormat="0" applyBorder="0" applyAlignment="0" applyProtection="0"/>
    <xf numFmtId="171" fontId="2"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7" borderId="0" applyNumberFormat="0" applyBorder="0" applyAlignment="0" applyProtection="0"/>
    <xf numFmtId="171" fontId="54" fillId="6" borderId="0" applyNumberFormat="0" applyBorder="0" applyAlignment="0" applyProtection="0"/>
    <xf numFmtId="171" fontId="54" fillId="5" borderId="0" applyNumberFormat="0" applyBorder="0" applyAlignment="0" applyProtection="0"/>
    <xf numFmtId="171" fontId="54" fillId="4"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0" fontId="33" fillId="0" borderId="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54" fillId="3" borderId="0" applyNumberFormat="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2" fillId="0" borderId="0"/>
    <xf numFmtId="171" fontId="2" fillId="0" borderId="0"/>
    <xf numFmtId="171" fontId="2" fillId="0" borderId="0"/>
    <xf numFmtId="171" fontId="2" fillId="0" borderId="0"/>
    <xf numFmtId="171" fontId="54" fillId="23" borderId="7" applyNumberFormat="0" applyFont="0" applyAlignment="0" applyProtection="0"/>
    <xf numFmtId="171" fontId="67" fillId="20" borderId="8" applyNumberFormat="0" applyAlignment="0" applyProtection="0"/>
    <xf numFmtId="9" fontId="2" fillId="0" borderId="0" applyFon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171" fontId="54" fillId="2" borderId="0" applyNumberFormat="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7" borderId="0" applyNumberFormat="0" applyBorder="0" applyAlignment="0" applyProtection="0"/>
    <xf numFmtId="171" fontId="54" fillId="6" borderId="0" applyNumberFormat="0" applyBorder="0" applyAlignment="0" applyProtection="0"/>
    <xf numFmtId="171" fontId="54" fillId="5" borderId="0" applyNumberFormat="0" applyBorder="0" applyAlignment="0" applyProtection="0"/>
    <xf numFmtId="171" fontId="54" fillId="4"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0" fontId="33" fillId="0" borderId="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54" fillId="3" borderId="0" applyNumberFormat="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2" fillId="0" borderId="0"/>
    <xf numFmtId="171" fontId="2" fillId="0" borderId="0"/>
    <xf numFmtId="171" fontId="2" fillId="0" borderId="0"/>
    <xf numFmtId="171" fontId="2" fillId="0" borderId="0"/>
    <xf numFmtId="171" fontId="54" fillId="23" borderId="7" applyNumberFormat="0" applyFont="0" applyAlignment="0" applyProtection="0"/>
    <xf numFmtId="171" fontId="67" fillId="20" borderId="8" applyNumberFormat="0" applyAlignment="0" applyProtection="0"/>
    <xf numFmtId="9" fontId="2" fillId="0" borderId="0" applyFon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171" fontId="54" fillId="2" borderId="0" applyNumberFormat="0" applyBorder="0" applyAlignment="0" applyProtection="0"/>
    <xf numFmtId="171" fontId="2"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7" borderId="0" applyNumberFormat="0" applyBorder="0" applyAlignment="0" applyProtection="0"/>
    <xf numFmtId="171" fontId="54" fillId="6" borderId="0" applyNumberFormat="0" applyBorder="0" applyAlignment="0" applyProtection="0"/>
    <xf numFmtId="171" fontId="54" fillId="5" borderId="0" applyNumberFormat="0" applyBorder="0" applyAlignment="0" applyProtection="0"/>
    <xf numFmtId="171" fontId="54" fillId="4"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0" fontId="33" fillId="0" borderId="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54" fillId="3" borderId="0" applyNumberFormat="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2" fillId="0" borderId="0"/>
    <xf numFmtId="171" fontId="2" fillId="0" borderId="0"/>
    <xf numFmtId="171" fontId="2" fillId="0" borderId="0"/>
    <xf numFmtId="171" fontId="2" fillId="0" borderId="0"/>
    <xf numFmtId="171" fontId="54" fillId="23" borderId="7" applyNumberFormat="0" applyFont="0" applyAlignment="0" applyProtection="0"/>
    <xf numFmtId="171" fontId="67" fillId="20" borderId="8" applyNumberFormat="0" applyAlignment="0" applyProtection="0"/>
    <xf numFmtId="9" fontId="2" fillId="0" borderId="0" applyFon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171" fontId="54" fillId="2" borderId="0" applyNumberFormat="0" applyBorder="0" applyAlignment="0" applyProtection="0"/>
    <xf numFmtId="171" fontId="2"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7" borderId="0" applyNumberFormat="0" applyBorder="0" applyAlignment="0" applyProtection="0"/>
    <xf numFmtId="171" fontId="54" fillId="6" borderId="0" applyNumberFormat="0" applyBorder="0" applyAlignment="0" applyProtection="0"/>
    <xf numFmtId="171" fontId="54" fillId="5" borderId="0" applyNumberFormat="0" applyBorder="0" applyAlignment="0" applyProtection="0"/>
    <xf numFmtId="171" fontId="54" fillId="4"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0" fontId="33" fillId="0" borderId="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54" fillId="3" borderId="0" applyNumberFormat="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2" fillId="0" borderId="0"/>
    <xf numFmtId="171" fontId="2" fillId="0" borderId="0"/>
    <xf numFmtId="171" fontId="2" fillId="0" borderId="0"/>
    <xf numFmtId="171" fontId="2" fillId="0" borderId="0"/>
    <xf numFmtId="171" fontId="54" fillId="23" borderId="7" applyNumberFormat="0" applyFont="0" applyAlignment="0" applyProtection="0"/>
    <xf numFmtId="171" fontId="67" fillId="20" borderId="8" applyNumberFormat="0" applyAlignment="0" applyProtection="0"/>
    <xf numFmtId="9" fontId="2" fillId="0" borderId="0" applyFon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4" borderId="0" applyNumberFormat="0" applyBorder="0" applyAlignment="0" applyProtection="0"/>
    <xf numFmtId="171" fontId="54" fillId="3" borderId="0" applyNumberFormat="0" applyBorder="0" applyAlignment="0" applyProtection="0"/>
    <xf numFmtId="171" fontId="54" fillId="2" borderId="0" applyNumberFormat="0" applyBorder="0" applyAlignment="0" applyProtection="0"/>
    <xf numFmtId="171" fontId="2" fillId="0" borderId="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2" fillId="0" borderId="0"/>
    <xf numFmtId="171" fontId="2" fillId="0" borderId="0"/>
    <xf numFmtId="171" fontId="2" fillId="0" borderId="0"/>
    <xf numFmtId="171" fontId="2" fillId="0" borderId="0"/>
    <xf numFmtId="171" fontId="54" fillId="23" borderId="7" applyNumberFormat="0" applyFont="0" applyAlignment="0" applyProtection="0"/>
    <xf numFmtId="171" fontId="67" fillId="20" borderId="8" applyNumberFormat="0" applyAlignment="0" applyProtection="0"/>
    <xf numFmtId="9" fontId="2" fillId="0" borderId="0" applyFon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171" fontId="54" fillId="3" borderId="0" applyNumberFormat="0" applyBorder="0" applyAlignment="0" applyProtection="0"/>
    <xf numFmtId="171" fontId="54" fillId="2" borderId="0" applyNumberFormat="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8" borderId="0" applyNumberFormat="0" applyBorder="0" applyAlignment="0" applyProtection="0"/>
    <xf numFmtId="171" fontId="54" fillId="7" borderId="0" applyNumberFormat="0" applyBorder="0" applyAlignment="0" applyProtection="0"/>
    <xf numFmtId="171" fontId="54" fillId="6" borderId="0" applyNumberFormat="0" applyBorder="0" applyAlignment="0" applyProtection="0"/>
    <xf numFmtId="171" fontId="54" fillId="5"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54" fillId="4" borderId="0" applyNumberFormat="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2" fillId="0" borderId="0"/>
    <xf numFmtId="171" fontId="2" fillId="0" borderId="0"/>
    <xf numFmtId="171" fontId="2" fillId="0" borderId="0"/>
    <xf numFmtId="171" fontId="2" fillId="0" borderId="0"/>
    <xf numFmtId="171" fontId="55" fillId="14"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9" fontId="2" fillId="0" borderId="0" applyFon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171" fontId="56" fillId="3" borderId="0" applyNumberFormat="0" applyBorder="0" applyAlignment="0" applyProtection="0"/>
    <xf numFmtId="171" fontId="55" fillId="19" borderId="0" applyNumberFormat="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0" fontId="44" fillId="0" borderId="70" applyNumberFormat="0" applyFill="0" applyAlignment="0" applyProtection="0"/>
    <xf numFmtId="0" fontId="42" fillId="0" borderId="0" applyNumberFormat="0" applyFill="0" applyBorder="0" applyAlignment="0" applyProtection="0"/>
    <xf numFmtId="171" fontId="69" fillId="0" borderId="0" applyNumberFormat="0" applyFill="0" applyBorder="0" applyAlignment="0" applyProtection="0"/>
    <xf numFmtId="171" fontId="69" fillId="0" borderId="0" applyNumberFormat="0" applyFill="0" applyBorder="0" applyAlignment="0" applyProtection="0"/>
    <xf numFmtId="171" fontId="54" fillId="23" borderId="7" applyNumberFormat="0" applyFont="0" applyAlignment="0" applyProtection="0"/>
    <xf numFmtId="171" fontId="67" fillId="20" borderId="8" applyNumberFormat="0" applyAlignment="0" applyProtection="0"/>
    <xf numFmtId="0" fontId="34" fillId="43" borderId="0" applyNumberFormat="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63" fillId="0" borderId="5" applyNumberFormat="0" applyFill="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171" fontId="66" fillId="22" borderId="0" applyNumberFormat="0" applyBorder="0" applyAlignment="0" applyProtection="0"/>
    <xf numFmtId="0" fontId="33" fillId="37" borderId="0" applyNumberFormat="0" applyBorder="0" applyAlignment="0" applyProtection="0"/>
    <xf numFmtId="171" fontId="54" fillId="8"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4" fillId="43" borderId="0" applyNumberFormat="0" applyBorder="0" applyAlignment="0" applyProtection="0"/>
    <xf numFmtId="171" fontId="54" fillId="4" borderId="0" applyNumberFormat="0" applyBorder="0" applyAlignment="0" applyProtection="0"/>
    <xf numFmtId="0" fontId="34" fillId="47" borderId="0" applyNumberFormat="0" applyBorder="0" applyAlignment="0" applyProtection="0"/>
    <xf numFmtId="171" fontId="55" fillId="17" borderId="0" applyNumberFormat="0" applyBorder="0" applyAlignment="0" applyProtection="0"/>
    <xf numFmtId="0" fontId="40" fillId="0" borderId="67" applyNumberFormat="0" applyFill="0" applyAlignment="0" applyProtection="0"/>
    <xf numFmtId="0" fontId="45" fillId="60" borderId="0" applyNumberFormat="0" applyBorder="0" applyAlignment="0" applyProtection="0"/>
    <xf numFmtId="0" fontId="34" fillId="50" borderId="0" applyNumberFormat="0" applyBorder="0" applyAlignment="0" applyProtection="0"/>
    <xf numFmtId="171" fontId="63" fillId="0" borderId="5" applyNumberFormat="0" applyFill="0" applyAlignment="0" applyProtection="0"/>
    <xf numFmtId="0" fontId="34" fillId="54" borderId="0" applyNumberFormat="0" applyBorder="0" applyAlignment="0" applyProtection="0"/>
    <xf numFmtId="171" fontId="69" fillId="0" borderId="0" applyNumberFormat="0" applyFill="0" applyBorder="0" applyAlignment="0" applyProtection="0"/>
    <xf numFmtId="0" fontId="33" fillId="32" borderId="0" applyNumberFormat="0" applyBorder="0" applyAlignment="0" applyProtection="0"/>
    <xf numFmtId="0" fontId="34" fillId="54" borderId="0" applyNumberFormat="0" applyBorder="0" applyAlignment="0" applyProtection="0"/>
    <xf numFmtId="0" fontId="38" fillId="0" borderId="0" applyNumberFormat="0" applyFill="0" applyBorder="0" applyAlignment="0" applyProtection="0"/>
    <xf numFmtId="171" fontId="67" fillId="20" borderId="8" applyNumberFormat="0" applyAlignment="0" applyProtection="0"/>
    <xf numFmtId="171" fontId="55" fillId="17" borderId="0" applyNumberFormat="0" applyBorder="0" applyAlignment="0" applyProtection="0"/>
    <xf numFmtId="171" fontId="55" fillId="19" borderId="0" applyNumberFormat="0" applyBorder="0" applyAlignment="0" applyProtection="0"/>
    <xf numFmtId="0" fontId="33" fillId="38" borderId="0" applyNumberFormat="0" applyBorder="0" applyAlignment="0" applyProtection="0"/>
    <xf numFmtId="171" fontId="54" fillId="8" borderId="0" applyNumberFormat="0" applyBorder="0" applyAlignment="0" applyProtection="0"/>
    <xf numFmtId="0" fontId="36" fillId="56" borderId="65" applyNumberFormat="0" applyAlignment="0" applyProtection="0"/>
    <xf numFmtId="0" fontId="42" fillId="0" borderId="69" applyNumberFormat="0" applyFill="0" applyAlignment="0" applyProtection="0"/>
    <xf numFmtId="171" fontId="68" fillId="0" borderId="9" applyNumberFormat="0" applyFill="0" applyAlignment="0" applyProtection="0"/>
    <xf numFmtId="0" fontId="42" fillId="0" borderId="0" applyNumberFormat="0" applyFill="0" applyBorder="0" applyAlignment="0" applyProtection="0"/>
    <xf numFmtId="171" fontId="54" fillId="7"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171" fontId="33" fillId="0" borderId="0"/>
    <xf numFmtId="171" fontId="58" fillId="21" borderId="2" applyNumberFormat="0" applyAlignment="0" applyProtection="0"/>
    <xf numFmtId="171" fontId="54" fillId="6" borderId="0" applyNumberFormat="0" applyBorder="0" applyAlignment="0" applyProtection="0"/>
    <xf numFmtId="0" fontId="33" fillId="38" borderId="0" applyNumberFormat="0" applyBorder="0" applyAlignment="0" applyProtection="0"/>
    <xf numFmtId="171" fontId="62" fillId="0" borderId="4" applyNumberFormat="0" applyFill="0" applyAlignment="0" applyProtection="0"/>
    <xf numFmtId="171" fontId="66" fillId="22" borderId="0" applyNumberFormat="0" applyBorder="0" applyAlignment="0" applyProtection="0"/>
    <xf numFmtId="0" fontId="48" fillId="0" borderId="73" applyNumberFormat="0" applyFill="0" applyAlignment="0" applyProtection="0"/>
    <xf numFmtId="0" fontId="42" fillId="0" borderId="69" applyNumberFormat="0" applyFill="0" applyAlignment="0" applyProtection="0"/>
    <xf numFmtId="171" fontId="54" fillId="2" borderId="0" applyNumberFormat="0" applyBorder="0" applyAlignment="0" applyProtection="0"/>
    <xf numFmtId="171" fontId="57" fillId="20" borderId="1" applyNumberFormat="0" applyAlignment="0" applyProtection="0"/>
    <xf numFmtId="171" fontId="54" fillId="5" borderId="0" applyNumberFormat="0" applyBorder="0" applyAlignment="0" applyProtection="0"/>
    <xf numFmtId="171" fontId="32" fillId="0" borderId="0" applyNumberFormat="0" applyFill="0" applyBorder="0" applyAlignment="0" applyProtection="0"/>
    <xf numFmtId="0" fontId="34" fillId="50" borderId="0" applyNumberFormat="0" applyBorder="0" applyAlignment="0" applyProtection="0"/>
    <xf numFmtId="0" fontId="34" fillId="46" borderId="0" applyNumberFormat="0" applyBorder="0" applyAlignment="0" applyProtection="0"/>
    <xf numFmtId="171" fontId="57" fillId="20" borderId="1" applyNumberFormat="0" applyAlignment="0" applyProtection="0"/>
    <xf numFmtId="0" fontId="34" fillId="46" borderId="0" applyNumberFormat="0" applyBorder="0" applyAlignment="0" applyProtection="0"/>
    <xf numFmtId="171" fontId="56" fillId="3" borderId="0" applyNumberFormat="0" applyBorder="0" applyAlignment="0" applyProtection="0"/>
    <xf numFmtId="171" fontId="55" fillId="17" borderId="0" applyNumberFormat="0" applyBorder="0" applyAlignment="0" applyProtection="0"/>
    <xf numFmtId="171" fontId="55" fillId="16"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0" fontId="33" fillId="41" borderId="0" applyNumberFormat="0" applyBorder="0" applyAlignment="0" applyProtection="0"/>
    <xf numFmtId="171" fontId="63" fillId="0" borderId="0" applyNumberFormat="0" applyFill="0" applyBorder="0" applyAlignment="0" applyProtection="0"/>
    <xf numFmtId="171" fontId="55" fillId="15" borderId="0" applyNumberFormat="0" applyBorder="0" applyAlignment="0" applyProtection="0"/>
    <xf numFmtId="0" fontId="34" fillId="43" borderId="0" applyNumberFormat="0" applyBorder="0" applyAlignment="0" applyProtection="0"/>
    <xf numFmtId="171" fontId="56" fillId="3" borderId="0" applyNumberFormat="0" applyBorder="0" applyAlignment="0" applyProtection="0"/>
    <xf numFmtId="171" fontId="61" fillId="0" borderId="3" applyNumberFormat="0" applyFill="0" applyAlignment="0" applyProtection="0"/>
    <xf numFmtId="171" fontId="32" fillId="0" borderId="0" applyNumberFormat="0" applyFill="0" applyBorder="0" applyAlignment="0" applyProtection="0"/>
    <xf numFmtId="171" fontId="55" fillId="13" borderId="0" applyNumberFormat="0" applyBorder="0" applyAlignment="0" applyProtection="0"/>
    <xf numFmtId="171" fontId="2" fillId="0" borderId="0"/>
    <xf numFmtId="171" fontId="55" fillId="14" borderId="0" applyNumberFormat="0" applyBorder="0" applyAlignment="0" applyProtection="0"/>
    <xf numFmtId="171" fontId="54" fillId="10" borderId="0" applyNumberFormat="0" applyBorder="0" applyAlignment="0" applyProtection="0"/>
    <xf numFmtId="171" fontId="55" fillId="14" borderId="0" applyNumberFormat="0" applyBorder="0" applyAlignment="0" applyProtection="0"/>
    <xf numFmtId="171" fontId="62" fillId="0" borderId="4" applyNumberFormat="0" applyFill="0" applyAlignment="0" applyProtection="0"/>
    <xf numFmtId="171" fontId="55" fillId="14" borderId="0" applyNumberFormat="0" applyBorder="0" applyAlignment="0" applyProtection="0"/>
    <xf numFmtId="171" fontId="55" fillId="10" borderId="0" applyNumberFormat="0" applyBorder="0" applyAlignment="0" applyProtection="0"/>
    <xf numFmtId="0" fontId="38" fillId="0" borderId="0" applyNumberFormat="0" applyFill="0" applyBorder="0" applyAlignment="0" applyProtection="0"/>
    <xf numFmtId="0" fontId="34" fillId="48" borderId="0" applyNumberFormat="0" applyBorder="0" applyAlignment="0" applyProtection="0"/>
    <xf numFmtId="171" fontId="55" fillId="19" borderId="0" applyNumberFormat="0" applyBorder="0" applyAlignment="0" applyProtection="0"/>
    <xf numFmtId="0" fontId="33" fillId="42"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5" fillId="10" borderId="0" applyNumberFormat="0" applyBorder="0" applyAlignment="0" applyProtection="0"/>
    <xf numFmtId="171" fontId="55" fillId="17"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54" fillId="2" borderId="0" applyNumberFormat="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8" fillId="21" borderId="2" applyNumberFormat="0" applyAlignment="0" applyProtection="0"/>
    <xf numFmtId="0" fontId="33" fillId="41" borderId="0" applyNumberFormat="0" applyBorder="0" applyAlignment="0" applyProtection="0"/>
    <xf numFmtId="171" fontId="54" fillId="3"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0" fontId="49" fillId="0" borderId="0" applyNumberFormat="0" applyFill="0" applyBorder="0" applyAlignment="0" applyProtection="0"/>
    <xf numFmtId="171" fontId="54" fillId="4" borderId="0" applyNumberFormat="0" applyBorder="0" applyAlignment="0" applyProtection="0"/>
    <xf numFmtId="0" fontId="33" fillId="4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4" fillId="5" borderId="0" applyNumberFormat="0" applyBorder="0" applyAlignment="0" applyProtection="0"/>
    <xf numFmtId="0" fontId="34" fillId="47" borderId="0" applyNumberFormat="0" applyBorder="0" applyAlignment="0" applyProtection="0"/>
    <xf numFmtId="0" fontId="33" fillId="61" borderId="71" applyNumberFormat="0" applyFont="0" applyAlignment="0" applyProtection="0"/>
    <xf numFmtId="171" fontId="54" fillId="23" borderId="7" applyNumberFormat="0" applyFont="0" applyAlignment="0" applyProtection="0"/>
    <xf numFmtId="171" fontId="55" fillId="16" borderId="0" applyNumberFormat="0" applyBorder="0" applyAlignment="0" applyProtection="0"/>
    <xf numFmtId="0" fontId="34" fillId="48" borderId="0" applyNumberFormat="0" applyBorder="0" applyAlignment="0" applyProtection="0"/>
    <xf numFmtId="171" fontId="55" fillId="15" borderId="0" applyNumberFormat="0" applyBorder="0" applyAlignment="0" applyProtection="0"/>
    <xf numFmtId="171" fontId="54" fillId="6" borderId="0" applyNumberFormat="0" applyBorder="0" applyAlignment="0" applyProtection="0"/>
    <xf numFmtId="171" fontId="69" fillId="0" borderId="0" applyNumberFormat="0" applyFill="0" applyBorder="0" applyAlignment="0" applyProtection="0"/>
    <xf numFmtId="0" fontId="33" fillId="37" borderId="0" applyNumberFormat="0" applyBorder="0" applyAlignment="0" applyProtection="0"/>
    <xf numFmtId="0" fontId="46" fillId="56" borderId="72" applyNumberFormat="0" applyAlignment="0" applyProtection="0"/>
    <xf numFmtId="0" fontId="41" fillId="0" borderId="68" applyNumberFormat="0" applyFill="0" applyAlignment="0" applyProtection="0"/>
    <xf numFmtId="171" fontId="32" fillId="0" borderId="0" applyNumberFormat="0" applyFill="0" applyBorder="0" applyAlignment="0" applyProtection="0"/>
    <xf numFmtId="0" fontId="44" fillId="0" borderId="70" applyNumberFormat="0" applyFill="0" applyAlignment="0" applyProtection="0"/>
    <xf numFmtId="171" fontId="54" fillId="6" borderId="0" applyNumberFormat="0" applyBorder="0" applyAlignment="0" applyProtection="0"/>
    <xf numFmtId="0" fontId="34" fillId="51" borderId="0" applyNumberFormat="0" applyBorder="0" applyAlignment="0" applyProtection="0"/>
    <xf numFmtId="0" fontId="33" fillId="31" borderId="0" applyNumberFormat="0" applyBorder="0" applyAlignment="0" applyProtection="0"/>
    <xf numFmtId="171" fontId="33" fillId="0" borderId="0"/>
    <xf numFmtId="171" fontId="57" fillId="20" borderId="1" applyNumberFormat="0" applyAlignment="0" applyProtection="0"/>
    <xf numFmtId="171" fontId="54" fillId="5" borderId="0" applyNumberFormat="0" applyBorder="0" applyAlignment="0" applyProtection="0"/>
    <xf numFmtId="0" fontId="33" fillId="32" borderId="0" applyNumberFormat="0" applyBorder="0" applyAlignment="0" applyProtection="0"/>
    <xf numFmtId="171" fontId="61" fillId="0" borderId="3" applyNumberFormat="0" applyFill="0" applyAlignment="0" applyProtection="0"/>
    <xf numFmtId="0" fontId="38" fillId="0" borderId="0" applyNumberFormat="0" applyFill="0" applyBorder="0" applyAlignment="0" applyProtection="0"/>
    <xf numFmtId="0" fontId="41" fillId="0" borderId="68" applyNumberFormat="0" applyFill="0" applyAlignment="0" applyProtection="0"/>
    <xf numFmtId="171" fontId="33" fillId="0" borderId="0"/>
    <xf numFmtId="171" fontId="56" fillId="3" borderId="0" applyNumberFormat="0" applyBorder="0" applyAlignment="0" applyProtection="0"/>
    <xf numFmtId="171" fontId="54" fillId="4" borderId="0" applyNumberFormat="0" applyBorder="0" applyAlignment="0" applyProtection="0"/>
    <xf numFmtId="0" fontId="34" fillId="43" borderId="0" applyNumberFormat="0" applyBorder="0" applyAlignment="0" applyProtection="0"/>
    <xf numFmtId="0" fontId="33" fillId="61" borderId="71" applyNumberFormat="0" applyFont="0" applyAlignment="0" applyProtection="0"/>
    <xf numFmtId="171" fontId="54" fillId="2" borderId="0" applyNumberFormat="0" applyBorder="0" applyAlignment="0" applyProtection="0"/>
    <xf numFmtId="0" fontId="33" fillId="40" borderId="0" applyNumberFormat="0" applyBorder="0" applyAlignment="0" applyProtection="0"/>
    <xf numFmtId="171" fontId="33" fillId="0" borderId="0"/>
    <xf numFmtId="171" fontId="67" fillId="20" borderId="8" applyNumberFormat="0" applyAlignment="0" applyProtection="0"/>
    <xf numFmtId="171" fontId="54" fillId="23" borderId="7" applyNumberFormat="0" applyFont="0" applyAlignment="0" applyProtection="0"/>
    <xf numFmtId="171" fontId="54" fillId="5" borderId="0" applyNumberFormat="0" applyBorder="0" applyAlignment="0" applyProtection="0"/>
    <xf numFmtId="171" fontId="54" fillId="8" borderId="0" applyNumberFormat="0" applyBorder="0" applyAlignment="0" applyProtection="0"/>
    <xf numFmtId="171" fontId="63" fillId="0" borderId="5" applyNumberFormat="0" applyFill="0" applyAlignment="0" applyProtection="0"/>
    <xf numFmtId="171" fontId="54" fillId="5" borderId="0" applyNumberFormat="0" applyBorder="0" applyAlignment="0" applyProtection="0"/>
    <xf numFmtId="171" fontId="66" fillId="22" borderId="0" applyNumberFormat="0" applyBorder="0" applyAlignment="0" applyProtection="0"/>
    <xf numFmtId="171" fontId="2" fillId="0" borderId="0"/>
    <xf numFmtId="0" fontId="33" fillId="37" borderId="0" applyNumberFormat="0" applyBorder="0" applyAlignment="0" applyProtection="0"/>
    <xf numFmtId="0" fontId="34" fillId="46" borderId="0" applyNumberFormat="0" applyBorder="0" applyAlignment="0" applyProtection="0"/>
    <xf numFmtId="171" fontId="55" fillId="17" borderId="0" applyNumberFormat="0" applyBorder="0" applyAlignment="0" applyProtection="0"/>
    <xf numFmtId="0" fontId="34" fillId="53" borderId="0" applyNumberFormat="0" applyBorder="0" applyAlignment="0" applyProtection="0"/>
    <xf numFmtId="171" fontId="68" fillId="0" borderId="9" applyNumberFormat="0" applyFill="0" applyAlignment="0" applyProtection="0"/>
    <xf numFmtId="0" fontId="34" fillId="53" borderId="0" applyNumberFormat="0" applyBorder="0" applyAlignment="0" applyProtection="0"/>
    <xf numFmtId="0" fontId="33" fillId="0" borderId="0"/>
    <xf numFmtId="0" fontId="33" fillId="40" borderId="0" applyNumberFormat="0" applyBorder="0" applyAlignment="0" applyProtection="0"/>
    <xf numFmtId="171" fontId="69" fillId="0" borderId="0" applyNumberFormat="0" applyFill="0" applyBorder="0" applyAlignment="0" applyProtection="0"/>
    <xf numFmtId="0" fontId="33" fillId="36" borderId="0" applyNumberFormat="0" applyBorder="0" applyAlignment="0" applyProtection="0"/>
    <xf numFmtId="0" fontId="34" fillId="45" borderId="0" applyNumberFormat="0" applyBorder="0" applyAlignment="0" applyProtection="0"/>
    <xf numFmtId="171" fontId="60" fillId="4" borderId="0" applyNumberFormat="0" applyBorder="0" applyAlignment="0" applyProtection="0"/>
    <xf numFmtId="0" fontId="34" fillId="45" borderId="0" applyNumberFormat="0" applyBorder="0" applyAlignment="0" applyProtection="0"/>
    <xf numFmtId="0" fontId="33" fillId="0" borderId="0"/>
    <xf numFmtId="171" fontId="54" fillId="23" borderId="7" applyNumberFormat="0" applyFont="0" applyAlignment="0" applyProtection="0"/>
    <xf numFmtId="171" fontId="60" fillId="4" borderId="0" applyNumberFormat="0" applyBorder="0" applyAlignment="0" applyProtection="0"/>
    <xf numFmtId="171" fontId="2" fillId="0" borderId="0"/>
    <xf numFmtId="0" fontId="33" fillId="41" borderId="0" applyNumberFormat="0" applyBorder="0" applyAlignment="0" applyProtection="0"/>
    <xf numFmtId="0" fontId="34" fillId="49" borderId="0" applyNumberFormat="0" applyBorder="0" applyAlignment="0" applyProtection="0"/>
    <xf numFmtId="171" fontId="64" fillId="7" borderId="1" applyNumberFormat="0" applyAlignment="0" applyProtection="0"/>
    <xf numFmtId="171" fontId="61" fillId="0" borderId="3" applyNumberFormat="0" applyFill="0" applyAlignment="0" applyProtection="0"/>
    <xf numFmtId="171" fontId="55" fillId="13" borderId="0" applyNumberFormat="0" applyBorder="0" applyAlignment="0" applyProtection="0"/>
    <xf numFmtId="171" fontId="54" fillId="3" borderId="0" applyNumberFormat="0" applyBorder="0" applyAlignment="0" applyProtection="0"/>
    <xf numFmtId="171" fontId="62" fillId="0" borderId="4" applyNumberFormat="0" applyFill="0" applyAlignment="0" applyProtection="0"/>
    <xf numFmtId="171" fontId="2" fillId="0" borderId="0"/>
    <xf numFmtId="0" fontId="34" fillId="53" borderId="0" applyNumberFormat="0" applyBorder="0" applyAlignment="0" applyProtection="0"/>
    <xf numFmtId="0" fontId="33" fillId="37" borderId="0" applyNumberFormat="0" applyBorder="0" applyAlignment="0" applyProtection="0"/>
    <xf numFmtId="171" fontId="55" fillId="13" borderId="0" applyNumberFormat="0" applyBorder="0" applyAlignment="0" applyProtection="0"/>
    <xf numFmtId="0" fontId="33" fillId="33" borderId="0" applyNumberFormat="0" applyBorder="0" applyAlignment="0" applyProtection="0"/>
    <xf numFmtId="0" fontId="42" fillId="0" borderId="0" applyNumberFormat="0" applyFill="0" applyBorder="0" applyAlignment="0" applyProtection="0"/>
    <xf numFmtId="171" fontId="62" fillId="0" borderId="4" applyNumberFormat="0" applyFill="0" applyAlignment="0" applyProtection="0"/>
    <xf numFmtId="171" fontId="54" fillId="10" borderId="0" applyNumberFormat="0" applyBorder="0" applyAlignment="0" applyProtection="0"/>
    <xf numFmtId="171" fontId="55" fillId="14" borderId="0" applyNumberFormat="0" applyBorder="0" applyAlignment="0" applyProtection="0"/>
    <xf numFmtId="0" fontId="34" fillId="47" borderId="0" applyNumberFormat="0" applyBorder="0" applyAlignment="0" applyProtection="0"/>
    <xf numFmtId="171" fontId="55" fillId="16" borderId="0" applyNumberFormat="0" applyBorder="0" applyAlignment="0" applyProtection="0"/>
    <xf numFmtId="171" fontId="67" fillId="20" borderId="8" applyNumberFormat="0" applyAlignment="0" applyProtection="0"/>
    <xf numFmtId="171" fontId="55" fillId="14" borderId="0" applyNumberFormat="0" applyBorder="0" applyAlignment="0" applyProtection="0"/>
    <xf numFmtId="0" fontId="34" fillId="54" borderId="0" applyNumberFormat="0" applyBorder="0" applyAlignment="0" applyProtection="0"/>
    <xf numFmtId="0" fontId="33" fillId="0" borderId="0"/>
    <xf numFmtId="0" fontId="43" fillId="59" borderId="65" applyNumberFormat="0" applyAlignment="0" applyProtection="0"/>
    <xf numFmtId="171" fontId="2" fillId="0" borderId="0"/>
    <xf numFmtId="171" fontId="55" fillId="13" borderId="0" applyNumberFormat="0" applyBorder="0" applyAlignment="0" applyProtection="0"/>
    <xf numFmtId="0" fontId="34" fillId="53" borderId="0" applyNumberFormat="0" applyBorder="0" applyAlignment="0" applyProtection="0"/>
    <xf numFmtId="171" fontId="55" fillId="14" borderId="0" applyNumberFormat="0" applyBorder="0" applyAlignment="0" applyProtection="0"/>
    <xf numFmtId="0" fontId="49" fillId="0" borderId="0" applyNumberFormat="0" applyFill="0" applyBorder="0" applyAlignment="0" applyProtection="0"/>
    <xf numFmtId="0" fontId="46" fillId="56" borderId="72" applyNumberFormat="0" applyAlignment="0" applyProtection="0"/>
    <xf numFmtId="171" fontId="66" fillId="22" borderId="0" applyNumberFormat="0" applyBorder="0" applyAlignment="0" applyProtection="0"/>
    <xf numFmtId="171" fontId="55" fillId="9" borderId="0" applyNumberFormat="0" applyBorder="0" applyAlignment="0" applyProtection="0"/>
    <xf numFmtId="0" fontId="33" fillId="40" borderId="0" applyNumberFormat="0" applyBorder="0" applyAlignment="0" applyProtection="0"/>
    <xf numFmtId="171" fontId="63" fillId="0" borderId="5" applyNumberFormat="0" applyFill="0" applyAlignment="0" applyProtection="0"/>
    <xf numFmtId="171" fontId="55" fillId="16" borderId="0" applyNumberFormat="0" applyBorder="0" applyAlignment="0" applyProtection="0"/>
    <xf numFmtId="171" fontId="2" fillId="0" borderId="0"/>
    <xf numFmtId="171" fontId="54" fillId="23" borderId="7" applyNumberFormat="0" applyFont="0" applyAlignment="0" applyProtection="0"/>
    <xf numFmtId="171" fontId="54" fillId="7" borderId="0" applyNumberFormat="0" applyBorder="0" applyAlignment="0" applyProtection="0"/>
    <xf numFmtId="171" fontId="54" fillId="6"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67" fillId="20" borderId="8" applyNumberFormat="0" applyAlignment="0" applyProtection="0"/>
    <xf numFmtId="171" fontId="54" fillId="5" borderId="0" applyNumberFormat="0" applyBorder="0" applyAlignment="0" applyProtection="0"/>
    <xf numFmtId="0" fontId="34" fillId="54" borderId="0" applyNumberFormat="0" applyBorder="0" applyAlignment="0" applyProtection="0"/>
    <xf numFmtId="171" fontId="54" fillId="9" borderId="0" applyNumberFormat="0" applyBorder="0" applyAlignment="0" applyProtection="0"/>
    <xf numFmtId="171" fontId="65" fillId="0" borderId="6" applyNumberFormat="0" applyFill="0" applyAlignment="0" applyProtection="0"/>
    <xf numFmtId="0" fontId="33" fillId="0" borderId="0"/>
    <xf numFmtId="0" fontId="34" fillId="47" borderId="0" applyNumberFormat="0" applyBorder="0" applyAlignment="0" applyProtection="0"/>
    <xf numFmtId="171" fontId="54" fillId="3" borderId="0" applyNumberFormat="0" applyBorder="0" applyAlignment="0" applyProtection="0"/>
    <xf numFmtId="171" fontId="2" fillId="0" borderId="0"/>
    <xf numFmtId="171" fontId="55" fillId="18" borderId="0" applyNumberFormat="0" applyBorder="0" applyAlignment="0" applyProtection="0"/>
    <xf numFmtId="0" fontId="34" fillId="47" borderId="0" applyNumberFormat="0" applyBorder="0" applyAlignment="0" applyProtection="0"/>
    <xf numFmtId="171" fontId="55" fillId="12" borderId="0" applyNumberFormat="0" applyBorder="0" applyAlignment="0" applyProtection="0"/>
    <xf numFmtId="0" fontId="34" fillId="47" borderId="0" applyNumberFormat="0" applyBorder="0" applyAlignment="0" applyProtection="0"/>
    <xf numFmtId="0" fontId="38" fillId="0" borderId="0" applyNumberFormat="0" applyFill="0" applyBorder="0" applyAlignment="0" applyProtection="0"/>
    <xf numFmtId="171" fontId="54" fillId="4" borderId="0" applyNumberFormat="0" applyBorder="0" applyAlignment="0" applyProtection="0"/>
    <xf numFmtId="0" fontId="34" fillId="48"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171" fontId="66" fillId="22" borderId="0" applyNumberFormat="0" applyBorder="0" applyAlignment="0" applyProtection="0"/>
    <xf numFmtId="171" fontId="61" fillId="0" borderId="3" applyNumberFormat="0" applyFill="0" applyAlignment="0" applyProtection="0"/>
    <xf numFmtId="171" fontId="55" fillId="19" borderId="0" applyNumberFormat="0" applyBorder="0" applyAlignment="0" applyProtection="0"/>
    <xf numFmtId="171" fontId="65" fillId="0" borderId="6" applyNumberFormat="0" applyFill="0" applyAlignment="0" applyProtection="0"/>
    <xf numFmtId="171" fontId="55" fillId="17" borderId="0" applyNumberFormat="0" applyBorder="0" applyAlignment="0" applyProtection="0"/>
    <xf numFmtId="171" fontId="55" fillId="9" borderId="0" applyNumberFormat="0" applyBorder="0" applyAlignment="0" applyProtection="0"/>
    <xf numFmtId="171" fontId="62" fillId="0" borderId="4" applyNumberFormat="0" applyFill="0" applyAlignment="0" applyProtection="0"/>
    <xf numFmtId="171" fontId="56" fillId="3" borderId="0" applyNumberFormat="0" applyBorder="0" applyAlignment="0" applyProtection="0"/>
    <xf numFmtId="171" fontId="54" fillId="4" borderId="0" applyNumberFormat="0" applyBorder="0" applyAlignment="0" applyProtection="0"/>
    <xf numFmtId="171" fontId="55" fillId="18" borderId="0" applyNumberFormat="0" applyBorder="0" applyAlignment="0" applyProtection="0"/>
    <xf numFmtId="0" fontId="33" fillId="40" borderId="0" applyNumberFormat="0" applyBorder="0" applyAlignment="0" applyProtection="0"/>
    <xf numFmtId="171" fontId="63" fillId="0" borderId="5" applyNumberFormat="0" applyFill="0" applyAlignment="0" applyProtection="0"/>
    <xf numFmtId="171" fontId="57" fillId="20" borderId="1" applyNumberFormat="0" applyAlignment="0" applyProtection="0"/>
    <xf numFmtId="0" fontId="33" fillId="41" borderId="0" applyNumberFormat="0" applyBorder="0" applyAlignment="0" applyProtection="0"/>
    <xf numFmtId="0" fontId="49" fillId="0" borderId="0" applyNumberFormat="0" applyFill="0" applyBorder="0" applyAlignment="0" applyProtection="0"/>
    <xf numFmtId="171" fontId="55" fillId="15" borderId="0" applyNumberFormat="0" applyBorder="0" applyAlignment="0" applyProtection="0"/>
    <xf numFmtId="0" fontId="38" fillId="0" borderId="0" applyNumberFormat="0" applyFill="0" applyBorder="0" applyAlignment="0" applyProtection="0"/>
    <xf numFmtId="171" fontId="63" fillId="0" borderId="0" applyNumberFormat="0" applyFill="0" applyBorder="0" applyAlignment="0" applyProtection="0"/>
    <xf numFmtId="171" fontId="58" fillId="21" borderId="2" applyNumberFormat="0" applyAlignment="0" applyProtection="0"/>
    <xf numFmtId="0" fontId="43" fillId="59" borderId="65" applyNumberFormat="0" applyAlignment="0" applyProtection="0"/>
    <xf numFmtId="0" fontId="40" fillId="0" borderId="67" applyNumberFormat="0" applyFill="0" applyAlignment="0" applyProtection="0"/>
    <xf numFmtId="0" fontId="34" fillId="43" borderId="0" applyNumberFormat="0" applyBorder="0" applyAlignment="0" applyProtection="0"/>
    <xf numFmtId="171" fontId="66" fillId="22" borderId="0" applyNumberFormat="0" applyBorder="0" applyAlignment="0" applyProtection="0"/>
    <xf numFmtId="171" fontId="54" fillId="5" borderId="0" applyNumberFormat="0" applyBorder="0" applyAlignment="0" applyProtection="0"/>
    <xf numFmtId="0" fontId="34" fillId="44" borderId="0" applyNumberFormat="0" applyBorder="0" applyAlignment="0" applyProtection="0"/>
    <xf numFmtId="0" fontId="34" fillId="49" borderId="0" applyNumberFormat="0" applyBorder="0" applyAlignment="0" applyProtection="0"/>
    <xf numFmtId="171" fontId="69" fillId="0" borderId="0" applyNumberFormat="0" applyFill="0" applyBorder="0" applyAlignment="0" applyProtection="0"/>
    <xf numFmtId="171" fontId="56" fillId="3" borderId="0" applyNumberFormat="0" applyBorder="0" applyAlignment="0" applyProtection="0"/>
    <xf numFmtId="171" fontId="54" fillId="4" borderId="0" applyNumberFormat="0" applyBorder="0" applyAlignment="0" applyProtection="0"/>
    <xf numFmtId="0" fontId="34" fillId="50" borderId="0" applyNumberFormat="0" applyBorder="0" applyAlignment="0" applyProtection="0"/>
    <xf numFmtId="171" fontId="60" fillId="4" borderId="0" applyNumberFormat="0" applyBorder="0" applyAlignment="0" applyProtection="0"/>
    <xf numFmtId="0" fontId="33" fillId="61" borderId="71" applyNumberFormat="0" applyFont="0" applyAlignment="0" applyProtection="0"/>
    <xf numFmtId="0" fontId="40" fillId="0" borderId="67" applyNumberFormat="0" applyFill="0" applyAlignment="0" applyProtection="0"/>
    <xf numFmtId="171" fontId="69" fillId="0" borderId="0" applyNumberFormat="0" applyFill="0" applyBorder="0" applyAlignment="0" applyProtection="0"/>
    <xf numFmtId="171" fontId="55" fillId="19" borderId="0" applyNumberFormat="0" applyBorder="0" applyAlignment="0" applyProtection="0"/>
    <xf numFmtId="171" fontId="54" fillId="3" borderId="0" applyNumberFormat="0" applyBorder="0" applyAlignment="0" applyProtection="0"/>
    <xf numFmtId="0" fontId="33" fillId="37" borderId="0" applyNumberFormat="0" applyBorder="0" applyAlignment="0" applyProtection="0"/>
    <xf numFmtId="171" fontId="2" fillId="0" borderId="0"/>
    <xf numFmtId="0" fontId="42" fillId="0" borderId="69" applyNumberFormat="0" applyFill="0" applyAlignment="0" applyProtection="0"/>
    <xf numFmtId="0" fontId="33" fillId="34" borderId="0" applyNumberFormat="0" applyBorder="0" applyAlignment="0" applyProtection="0"/>
    <xf numFmtId="0" fontId="41" fillId="0" borderId="68" applyNumberFormat="0" applyFill="0" applyAlignment="0" applyProtection="0"/>
    <xf numFmtId="0" fontId="38" fillId="0" borderId="0" applyNumberFormat="0" applyFill="0" applyBorder="0" applyAlignment="0" applyProtection="0"/>
    <xf numFmtId="0" fontId="33" fillId="61" borderId="71" applyNumberFormat="0" applyFont="0" applyAlignment="0" applyProtection="0"/>
    <xf numFmtId="171" fontId="54" fillId="10" borderId="0" applyNumberFormat="0" applyBorder="0" applyAlignment="0" applyProtection="0"/>
    <xf numFmtId="171" fontId="54" fillId="5" borderId="0" applyNumberFormat="0" applyBorder="0" applyAlignment="0" applyProtection="0"/>
    <xf numFmtId="171" fontId="62" fillId="0" borderId="4" applyNumberFormat="0" applyFill="0" applyAlignment="0" applyProtection="0"/>
    <xf numFmtId="0" fontId="49" fillId="0" borderId="0" applyNumberFormat="0" applyFill="0" applyBorder="0" applyAlignment="0" applyProtection="0"/>
    <xf numFmtId="0" fontId="45" fillId="60" borderId="0" applyNumberFormat="0" applyBorder="0" applyAlignment="0" applyProtection="0"/>
    <xf numFmtId="171" fontId="60" fillId="4" borderId="0" applyNumberFormat="0" applyBorder="0" applyAlignment="0" applyProtection="0"/>
    <xf numFmtId="0" fontId="33" fillId="37" borderId="0" applyNumberFormat="0" applyBorder="0" applyAlignment="0" applyProtection="0"/>
    <xf numFmtId="171" fontId="55" fillId="13" borderId="0" applyNumberFormat="0" applyBorder="0" applyAlignment="0" applyProtection="0"/>
    <xf numFmtId="171" fontId="55" fillId="10" borderId="0" applyNumberFormat="0" applyBorder="0" applyAlignment="0" applyProtection="0"/>
    <xf numFmtId="0" fontId="44" fillId="0" borderId="70" applyNumberFormat="0" applyFill="0" applyAlignment="0" applyProtection="0"/>
    <xf numFmtId="171" fontId="32" fillId="0" borderId="0" applyNumberFormat="0" applyFill="0" applyBorder="0" applyAlignment="0" applyProtection="0"/>
    <xf numFmtId="171" fontId="55" fillId="13" borderId="0" applyNumberFormat="0" applyBorder="0" applyAlignment="0" applyProtection="0"/>
    <xf numFmtId="0" fontId="47" fillId="0" borderId="0" applyNumberFormat="0" applyFill="0" applyBorder="0" applyAlignment="0" applyProtection="0"/>
    <xf numFmtId="0" fontId="34" fillId="50" borderId="0" applyNumberFormat="0" applyBorder="0" applyAlignment="0" applyProtection="0"/>
    <xf numFmtId="0" fontId="37" fillId="57" borderId="66" applyNumberFormat="0" applyAlignment="0" applyProtection="0"/>
    <xf numFmtId="171" fontId="55" fillId="13" borderId="0" applyNumberFormat="0" applyBorder="0" applyAlignment="0" applyProtection="0"/>
    <xf numFmtId="0" fontId="34" fillId="45" borderId="0" applyNumberFormat="0" applyBorder="0" applyAlignment="0" applyProtection="0"/>
    <xf numFmtId="171" fontId="55" fillId="9" borderId="0" applyNumberFormat="0" applyBorder="0" applyAlignment="0" applyProtection="0"/>
    <xf numFmtId="0" fontId="40" fillId="0" borderId="67" applyNumberFormat="0" applyFill="0" applyAlignment="0" applyProtection="0"/>
    <xf numFmtId="0" fontId="34" fillId="54" borderId="0" applyNumberFormat="0" applyBorder="0" applyAlignment="0" applyProtection="0"/>
    <xf numFmtId="0" fontId="33" fillId="39" borderId="0" applyNumberFormat="0" applyBorder="0" applyAlignment="0" applyProtection="0"/>
    <xf numFmtId="171" fontId="2" fillId="0" borderId="0"/>
    <xf numFmtId="171" fontId="54" fillId="11" borderId="0" applyNumberFormat="0" applyBorder="0" applyAlignment="0" applyProtection="0"/>
    <xf numFmtId="0" fontId="41" fillId="0" borderId="68" applyNumberFormat="0" applyFill="0" applyAlignment="0" applyProtection="0"/>
    <xf numFmtId="0" fontId="34" fillId="44" borderId="0" applyNumberFormat="0" applyBorder="0" applyAlignment="0" applyProtection="0"/>
    <xf numFmtId="0" fontId="42" fillId="0" borderId="0" applyNumberFormat="0" applyFill="0" applyBorder="0" applyAlignment="0" applyProtection="0"/>
    <xf numFmtId="0" fontId="34" fillId="54" borderId="0" applyNumberFormat="0" applyBorder="0" applyAlignment="0" applyProtection="0"/>
    <xf numFmtId="171" fontId="55" fillId="12" borderId="0" applyNumberFormat="0" applyBorder="0" applyAlignment="0" applyProtection="0"/>
    <xf numFmtId="0" fontId="42" fillId="0" borderId="69" applyNumberFormat="0" applyFill="0" applyAlignment="0" applyProtection="0"/>
    <xf numFmtId="171" fontId="2" fillId="0" borderId="0"/>
    <xf numFmtId="171" fontId="55" fillId="17" borderId="0" applyNumberFormat="0" applyBorder="0" applyAlignment="0" applyProtection="0"/>
    <xf numFmtId="171" fontId="55" fillId="9" borderId="0" applyNumberFormat="0" applyBorder="0" applyAlignment="0" applyProtection="0"/>
    <xf numFmtId="0" fontId="42" fillId="0" borderId="0" applyNumberFormat="0" applyFill="0" applyBorder="0" applyAlignment="0" applyProtection="0"/>
    <xf numFmtId="171" fontId="55" fillId="18" borderId="0" applyNumberFormat="0" applyBorder="0" applyAlignment="0" applyProtection="0"/>
    <xf numFmtId="0" fontId="34" fillId="51" borderId="0" applyNumberFormat="0" applyBorder="0" applyAlignment="0" applyProtection="0"/>
    <xf numFmtId="0" fontId="42" fillId="0" borderId="69" applyNumberFormat="0" applyFill="0" applyAlignment="0" applyProtection="0"/>
    <xf numFmtId="171" fontId="61" fillId="0" borderId="3" applyNumberFormat="0" applyFill="0" applyAlignment="0" applyProtection="0"/>
    <xf numFmtId="171" fontId="54" fillId="9" borderId="0" applyNumberFormat="0" applyBorder="0" applyAlignment="0" applyProtection="0"/>
    <xf numFmtId="0" fontId="34" fillId="46" borderId="0" applyNumberFormat="0" applyBorder="0" applyAlignment="0" applyProtection="0"/>
    <xf numFmtId="171" fontId="32" fillId="0" borderId="0" applyNumberFormat="0" applyFill="0" applyBorder="0" applyAlignment="0" applyProtection="0"/>
    <xf numFmtId="171" fontId="55" fillId="16" borderId="0" applyNumberFormat="0" applyBorder="0" applyAlignment="0" applyProtection="0"/>
    <xf numFmtId="171" fontId="55" fillId="13" borderId="0" applyNumberFormat="0" applyBorder="0" applyAlignment="0" applyProtection="0"/>
    <xf numFmtId="0" fontId="34" fillId="47" borderId="0" applyNumberFormat="0" applyBorder="0" applyAlignment="0" applyProtection="0"/>
    <xf numFmtId="0" fontId="33" fillId="0" borderId="0"/>
    <xf numFmtId="0" fontId="45" fillId="60" borderId="0" applyNumberFormat="0" applyBorder="0" applyAlignment="0" applyProtection="0"/>
    <xf numFmtId="171" fontId="2" fillId="0" borderId="0"/>
    <xf numFmtId="171" fontId="55" fillId="10" borderId="0" applyNumberFormat="0" applyBorder="0" applyAlignment="0" applyProtection="0"/>
    <xf numFmtId="0" fontId="34" fillId="46" borderId="0" applyNumberFormat="0" applyBorder="0" applyAlignment="0" applyProtection="0"/>
    <xf numFmtId="171" fontId="32" fillId="0" borderId="0" applyNumberFormat="0" applyFill="0" applyBorder="0" applyAlignment="0" applyProtection="0"/>
    <xf numFmtId="0" fontId="37" fillId="57" borderId="66" applyNumberFormat="0" applyAlignment="0" applyProtection="0"/>
    <xf numFmtId="0" fontId="43" fillId="59" borderId="65" applyNumberFormat="0" applyAlignment="0" applyProtection="0"/>
    <xf numFmtId="171" fontId="65" fillId="0" borderId="6" applyNumberFormat="0" applyFill="0" applyAlignment="0" applyProtection="0"/>
    <xf numFmtId="171" fontId="55" fillId="12" borderId="0" applyNumberFormat="0" applyBorder="0" applyAlignment="0" applyProtection="0"/>
    <xf numFmtId="0" fontId="33" fillId="34" borderId="0" applyNumberFormat="0" applyBorder="0" applyAlignment="0" applyProtection="0"/>
    <xf numFmtId="0" fontId="34" fillId="50" borderId="0" applyNumberFormat="0" applyBorder="0" applyAlignment="0" applyProtection="0"/>
    <xf numFmtId="171" fontId="55" fillId="17" borderId="0" applyNumberFormat="0" applyBorder="0" applyAlignment="0" applyProtection="0"/>
    <xf numFmtId="0" fontId="33" fillId="0" borderId="0"/>
    <xf numFmtId="171" fontId="67" fillId="20" borderId="8" applyNumberFormat="0" applyAlignment="0" applyProtection="0"/>
    <xf numFmtId="0" fontId="42" fillId="0" borderId="0" applyNumberFormat="0" applyFill="0" applyBorder="0" applyAlignment="0" applyProtection="0"/>
    <xf numFmtId="0" fontId="44" fillId="0" borderId="70" applyNumberFormat="0" applyFill="0" applyAlignment="0" applyProtection="0"/>
    <xf numFmtId="171" fontId="55" fillId="17" borderId="0" applyNumberFormat="0" applyBorder="0" applyAlignment="0" applyProtection="0"/>
    <xf numFmtId="171" fontId="55" fillId="18" borderId="0" applyNumberFormat="0" applyBorder="0" applyAlignment="0" applyProtection="0"/>
    <xf numFmtId="171" fontId="54" fillId="4" borderId="0" applyNumberFormat="0" applyBorder="0" applyAlignment="0" applyProtection="0"/>
    <xf numFmtId="171" fontId="54" fillId="23" borderId="7" applyNumberFormat="0" applyFont="0" applyAlignment="0" applyProtection="0"/>
    <xf numFmtId="171" fontId="66" fillId="22" borderId="0" applyNumberFormat="0" applyBorder="0" applyAlignment="0" applyProtection="0"/>
    <xf numFmtId="0" fontId="33" fillId="38" borderId="0" applyNumberFormat="0" applyBorder="0" applyAlignment="0" applyProtection="0"/>
    <xf numFmtId="0" fontId="34" fillId="49" borderId="0" applyNumberFormat="0" applyBorder="0" applyAlignment="0" applyProtection="0"/>
    <xf numFmtId="171" fontId="56" fillId="3" borderId="0" applyNumberFormat="0" applyBorder="0" applyAlignment="0" applyProtection="0"/>
    <xf numFmtId="171" fontId="54" fillId="8" borderId="0" applyNumberFormat="0" applyBorder="0" applyAlignment="0" applyProtection="0"/>
    <xf numFmtId="171" fontId="55" fillId="17" borderId="0" applyNumberFormat="0" applyBorder="0" applyAlignment="0" applyProtection="0"/>
    <xf numFmtId="171" fontId="64" fillId="7" borderId="1" applyNumberFormat="0" applyAlignment="0" applyProtection="0"/>
    <xf numFmtId="171" fontId="62" fillId="0" borderId="4" applyNumberFormat="0" applyFill="0" applyAlignment="0" applyProtection="0"/>
    <xf numFmtId="171" fontId="55" fillId="16" borderId="0" applyNumberFormat="0" applyBorder="0" applyAlignment="0" applyProtection="0"/>
    <xf numFmtId="0" fontId="34" fillId="49" borderId="0" applyNumberFormat="0" applyBorder="0" applyAlignment="0" applyProtection="0"/>
    <xf numFmtId="0" fontId="34" fillId="54" borderId="0" applyNumberFormat="0" applyBorder="0" applyAlignment="0" applyProtection="0"/>
    <xf numFmtId="171" fontId="54" fillId="5" borderId="0" applyNumberFormat="0" applyBorder="0" applyAlignment="0" applyProtection="0"/>
    <xf numFmtId="171" fontId="65" fillId="0" borderId="6" applyNumberFormat="0" applyFill="0" applyAlignment="0" applyProtection="0"/>
    <xf numFmtId="171" fontId="64" fillId="7" borderId="1" applyNumberFormat="0" applyAlignment="0" applyProtection="0"/>
    <xf numFmtId="171" fontId="56" fillId="3" borderId="0" applyNumberFormat="0" applyBorder="0" applyAlignment="0" applyProtection="0"/>
    <xf numFmtId="171" fontId="69" fillId="0" borderId="0" applyNumberFormat="0" applyFill="0" applyBorder="0" applyAlignment="0" applyProtection="0"/>
    <xf numFmtId="0" fontId="38" fillId="0" borderId="0" applyNumberFormat="0" applyFill="0" applyBorder="0" applyAlignment="0" applyProtection="0"/>
    <xf numFmtId="0" fontId="34" fillId="48" borderId="0" applyNumberFormat="0" applyBorder="0" applyAlignment="0" applyProtection="0"/>
    <xf numFmtId="171" fontId="68" fillId="0" borderId="9" applyNumberFormat="0" applyFill="0" applyAlignment="0" applyProtection="0"/>
    <xf numFmtId="0" fontId="44" fillId="0" borderId="70" applyNumberFormat="0" applyFill="0" applyAlignment="0" applyProtection="0"/>
    <xf numFmtId="0" fontId="34" fillId="45" borderId="0" applyNumberFormat="0" applyBorder="0" applyAlignment="0" applyProtection="0"/>
    <xf numFmtId="171" fontId="69" fillId="0" borderId="0" applyNumberFormat="0" applyFill="0" applyBorder="0" applyAlignment="0" applyProtection="0"/>
    <xf numFmtId="171" fontId="54" fillId="6" borderId="0" applyNumberFormat="0" applyBorder="0" applyAlignment="0" applyProtection="0"/>
    <xf numFmtId="171" fontId="67" fillId="20" borderId="8" applyNumberFormat="0" applyAlignment="0" applyProtection="0"/>
    <xf numFmtId="171" fontId="55" fillId="13" borderId="0" applyNumberFormat="0" applyBorder="0" applyAlignment="0" applyProtection="0"/>
    <xf numFmtId="0" fontId="33" fillId="0" borderId="0"/>
    <xf numFmtId="171" fontId="33" fillId="0" borderId="0"/>
    <xf numFmtId="171" fontId="55" fillId="14" borderId="0" applyNumberFormat="0" applyBorder="0" applyAlignment="0" applyProtection="0"/>
    <xf numFmtId="0" fontId="33" fillId="35" borderId="0" applyNumberFormat="0" applyBorder="0" applyAlignment="0" applyProtection="0"/>
    <xf numFmtId="0" fontId="37" fillId="57" borderId="66" applyNumberFormat="0" applyAlignment="0" applyProtection="0"/>
    <xf numFmtId="171" fontId="55" fillId="14" borderId="0" applyNumberFormat="0" applyBorder="0" applyAlignment="0" applyProtection="0"/>
    <xf numFmtId="171" fontId="33" fillId="0" borderId="0"/>
    <xf numFmtId="0" fontId="34" fillId="54" borderId="0" applyNumberFormat="0" applyBorder="0" applyAlignment="0" applyProtection="0"/>
    <xf numFmtId="0" fontId="34" fillId="49" borderId="0" applyNumberFormat="0" applyBorder="0" applyAlignment="0" applyProtection="0"/>
    <xf numFmtId="0" fontId="45" fillId="60" borderId="0" applyNumberFormat="0" applyBorder="0" applyAlignment="0" applyProtection="0"/>
    <xf numFmtId="0" fontId="47" fillId="0" borderId="0" applyNumberFormat="0" applyFill="0" applyBorder="0" applyAlignment="0" applyProtection="0"/>
    <xf numFmtId="171" fontId="67" fillId="20" borderId="8" applyNumberFormat="0" applyAlignment="0" applyProtection="0"/>
    <xf numFmtId="171" fontId="65" fillId="0" borderId="6" applyNumberFormat="0" applyFill="0" applyAlignment="0" applyProtection="0"/>
    <xf numFmtId="171" fontId="54" fillId="4" borderId="0" applyNumberFormat="0" applyBorder="0" applyAlignment="0" applyProtection="0"/>
    <xf numFmtId="0" fontId="33" fillId="38" borderId="0" applyNumberFormat="0" applyBorder="0" applyAlignment="0" applyProtection="0"/>
    <xf numFmtId="0" fontId="48" fillId="0" borderId="73" applyNumberFormat="0" applyFill="0" applyAlignment="0" applyProtection="0"/>
    <xf numFmtId="171" fontId="68" fillId="0" borderId="9" applyNumberFormat="0" applyFill="0" applyAlignment="0" applyProtection="0"/>
    <xf numFmtId="171" fontId="55" fillId="19" borderId="0" applyNumberFormat="0" applyBorder="0" applyAlignment="0" applyProtection="0"/>
    <xf numFmtId="171" fontId="54" fillId="3" borderId="0" applyNumberFormat="0" applyBorder="0" applyAlignment="0" applyProtection="0"/>
    <xf numFmtId="0" fontId="34" fillId="43" borderId="0" applyNumberFormat="0" applyBorder="0" applyAlignment="0" applyProtection="0"/>
    <xf numFmtId="171" fontId="59"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0" fontId="47" fillId="0" borderId="0" applyNumberFormat="0" applyFill="0" applyBorder="0" applyAlignment="0" applyProtection="0"/>
    <xf numFmtId="171" fontId="68" fillId="0" borderId="9" applyNumberFormat="0" applyFill="0" applyAlignment="0" applyProtection="0"/>
    <xf numFmtId="171" fontId="55" fillId="14" borderId="0" applyNumberFormat="0" applyBorder="0" applyAlignment="0" applyProtection="0"/>
    <xf numFmtId="171" fontId="54" fillId="2" borderId="0" applyNumberFormat="0" applyBorder="0" applyAlignment="0" applyProtection="0"/>
    <xf numFmtId="171" fontId="61" fillId="0" borderId="3" applyNumberFormat="0" applyFill="0" applyAlignment="0" applyProtection="0"/>
    <xf numFmtId="0" fontId="33" fillId="31" borderId="0" applyNumberFormat="0" applyBorder="0" applyAlignment="0" applyProtection="0"/>
    <xf numFmtId="0" fontId="33" fillId="41" borderId="0" applyNumberFormat="0" applyBorder="0" applyAlignment="0" applyProtection="0"/>
    <xf numFmtId="0" fontId="48" fillId="0" borderId="73" applyNumberFormat="0" applyFill="0" applyAlignment="0" applyProtection="0"/>
    <xf numFmtId="0" fontId="34" fillId="52" borderId="0" applyNumberFormat="0" applyBorder="0" applyAlignment="0" applyProtection="0"/>
    <xf numFmtId="0" fontId="38" fillId="0" borderId="0" applyNumberFormat="0" applyFill="0" applyBorder="0" applyAlignment="0" applyProtection="0"/>
    <xf numFmtId="0" fontId="34" fillId="54" borderId="0" applyNumberFormat="0" applyBorder="0" applyAlignment="0" applyProtection="0"/>
    <xf numFmtId="0" fontId="34" fillId="47"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0" fontId="34" fillId="48" borderId="0" applyNumberFormat="0" applyBorder="0" applyAlignment="0" applyProtection="0"/>
    <xf numFmtId="171" fontId="61" fillId="0" borderId="3" applyNumberFormat="0" applyFill="0" applyAlignment="0" applyProtection="0"/>
    <xf numFmtId="0" fontId="33" fillId="41"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171" fontId="32" fillId="0" borderId="0" applyNumberFormat="0" applyFill="0" applyBorder="0" applyAlignment="0" applyProtection="0"/>
    <xf numFmtId="0" fontId="43" fillId="59" borderId="65" applyNumberFormat="0" applyAlignment="0" applyProtection="0"/>
    <xf numFmtId="171" fontId="2" fillId="0" borderId="0"/>
    <xf numFmtId="0" fontId="34" fillId="53" borderId="0" applyNumberFormat="0" applyBorder="0" applyAlignment="0" applyProtection="0"/>
    <xf numFmtId="0" fontId="42" fillId="0" borderId="0" applyNumberFormat="0" applyFill="0" applyBorder="0" applyAlignment="0" applyProtection="0"/>
    <xf numFmtId="171" fontId="2" fillId="0" borderId="0"/>
    <xf numFmtId="0" fontId="41" fillId="0" borderId="68" applyNumberFormat="0" applyFill="0" applyAlignment="0" applyProtection="0"/>
    <xf numFmtId="0" fontId="49" fillId="0" borderId="0" applyNumberFormat="0" applyFill="0" applyBorder="0" applyAlignment="0" applyProtection="0"/>
    <xf numFmtId="171" fontId="62" fillId="0" borderId="4" applyNumberFormat="0" applyFill="0" applyAlignment="0" applyProtection="0"/>
    <xf numFmtId="0" fontId="33" fillId="35" borderId="0" applyNumberFormat="0" applyBorder="0" applyAlignment="0" applyProtection="0"/>
    <xf numFmtId="171" fontId="66" fillId="22" borderId="0" applyNumberFormat="0" applyBorder="0" applyAlignment="0" applyProtection="0"/>
    <xf numFmtId="0" fontId="38" fillId="0" borderId="0" applyNumberFormat="0" applyFill="0" applyBorder="0" applyAlignment="0" applyProtection="0"/>
    <xf numFmtId="0" fontId="33" fillId="61" borderId="71" applyNumberFormat="0" applyFont="0" applyAlignment="0" applyProtection="0"/>
    <xf numFmtId="0" fontId="34" fillId="47" borderId="0" applyNumberFormat="0" applyBorder="0" applyAlignment="0" applyProtection="0"/>
    <xf numFmtId="0" fontId="33" fillId="33" borderId="0" applyNumberFormat="0" applyBorder="0" applyAlignment="0" applyProtection="0"/>
    <xf numFmtId="0" fontId="43" fillId="59" borderId="65" applyNumberFormat="0" applyAlignment="0" applyProtection="0"/>
    <xf numFmtId="0" fontId="33" fillId="37" borderId="0" applyNumberFormat="0" applyBorder="0" applyAlignment="0" applyProtection="0"/>
    <xf numFmtId="171" fontId="64" fillId="7" borderId="1" applyNumberFormat="0" applyAlignment="0" applyProtection="0"/>
    <xf numFmtId="0" fontId="34" fillId="44" borderId="0" applyNumberFormat="0" applyBorder="0" applyAlignment="0" applyProtection="0"/>
    <xf numFmtId="0" fontId="34" fillId="44" borderId="0" applyNumberFormat="0" applyBorder="0" applyAlignment="0" applyProtection="0"/>
    <xf numFmtId="0" fontId="33" fillId="31" borderId="0" applyNumberFormat="0" applyBorder="0" applyAlignment="0" applyProtection="0"/>
    <xf numFmtId="171" fontId="33" fillId="0" borderId="0"/>
    <xf numFmtId="171" fontId="65" fillId="0" borderId="6" applyNumberFormat="0" applyFill="0" applyAlignment="0" applyProtection="0"/>
    <xf numFmtId="0" fontId="34" fillId="51" borderId="0" applyNumberFormat="0" applyBorder="0" applyAlignment="0" applyProtection="0"/>
    <xf numFmtId="0" fontId="41" fillId="0" borderId="68" applyNumberFormat="0" applyFill="0" applyAlignment="0" applyProtection="0"/>
    <xf numFmtId="171" fontId="32" fillId="0" borderId="0" applyNumberFormat="0" applyFill="0" applyBorder="0" applyAlignment="0" applyProtection="0"/>
    <xf numFmtId="0" fontId="33" fillId="37" borderId="0" applyNumberFormat="0" applyBorder="0" applyAlignment="0" applyProtection="0"/>
    <xf numFmtId="171" fontId="58" fillId="21" borderId="2" applyNumberFormat="0" applyAlignment="0" applyProtection="0"/>
    <xf numFmtId="171" fontId="65" fillId="0" borderId="6" applyNumberFormat="0" applyFill="0" applyAlignment="0" applyProtection="0"/>
    <xf numFmtId="0" fontId="33" fillId="0" borderId="0"/>
    <xf numFmtId="171" fontId="66" fillId="22" borderId="0" applyNumberFormat="0" applyBorder="0" applyAlignment="0" applyProtection="0"/>
    <xf numFmtId="0" fontId="33" fillId="33" borderId="0" applyNumberFormat="0" applyBorder="0" applyAlignment="0" applyProtection="0"/>
    <xf numFmtId="171" fontId="60" fillId="4" borderId="0" applyNumberFormat="0" applyBorder="0" applyAlignment="0" applyProtection="0"/>
    <xf numFmtId="0" fontId="34" fillId="43" borderId="0" applyNumberFormat="0" applyBorder="0" applyAlignment="0" applyProtection="0"/>
    <xf numFmtId="171" fontId="54" fillId="6" borderId="0" applyNumberFormat="0" applyBorder="0" applyAlignment="0" applyProtection="0"/>
    <xf numFmtId="0" fontId="34" fillId="44" borderId="0" applyNumberFormat="0" applyBorder="0" applyAlignment="0" applyProtection="0"/>
    <xf numFmtId="0" fontId="41" fillId="0" borderId="68" applyNumberFormat="0" applyFill="0" applyAlignment="0" applyProtection="0"/>
    <xf numFmtId="171" fontId="60" fillId="4" borderId="0" applyNumberFormat="0" applyBorder="0" applyAlignment="0" applyProtection="0"/>
    <xf numFmtId="171" fontId="54" fillId="8" borderId="0" applyNumberFormat="0" applyBorder="0" applyAlignment="0" applyProtection="0"/>
    <xf numFmtId="171" fontId="2" fillId="0" borderId="0"/>
    <xf numFmtId="0" fontId="34" fillId="50" borderId="0" applyNumberFormat="0" applyBorder="0" applyAlignment="0" applyProtection="0"/>
    <xf numFmtId="0" fontId="33" fillId="38" borderId="0" applyNumberFormat="0" applyBorder="0" applyAlignment="0" applyProtection="0"/>
    <xf numFmtId="171" fontId="68" fillId="0" borderId="9" applyNumberFormat="0" applyFill="0" applyAlignment="0" applyProtection="0"/>
    <xf numFmtId="171" fontId="68" fillId="0" borderId="9" applyNumberFormat="0" applyFill="0" applyAlignment="0" applyProtection="0"/>
    <xf numFmtId="171" fontId="54" fillId="7" borderId="0" applyNumberFormat="0" applyBorder="0" applyAlignment="0" applyProtection="0"/>
    <xf numFmtId="171" fontId="55" fillId="10" borderId="0" applyNumberFormat="0" applyBorder="0" applyAlignment="0" applyProtection="0"/>
    <xf numFmtId="0" fontId="33" fillId="41" borderId="0" applyNumberFormat="0" applyBorder="0" applyAlignment="0" applyProtection="0"/>
    <xf numFmtId="0" fontId="33" fillId="0" borderId="0"/>
    <xf numFmtId="0" fontId="35" fillId="55" borderId="0" applyNumberFormat="0" applyBorder="0" applyAlignment="0" applyProtection="0"/>
    <xf numFmtId="171" fontId="66" fillId="22" borderId="0" applyNumberFormat="0" applyBorder="0" applyAlignment="0" applyProtection="0"/>
    <xf numFmtId="171" fontId="55" fillId="9" borderId="0" applyNumberFormat="0" applyBorder="0" applyAlignment="0" applyProtection="0"/>
    <xf numFmtId="0" fontId="33" fillId="40" borderId="0" applyNumberFormat="0" applyBorder="0" applyAlignment="0" applyProtection="0"/>
    <xf numFmtId="0" fontId="38" fillId="0" borderId="0" applyNumberFormat="0" applyFill="0" applyBorder="0" applyAlignment="0" applyProtection="0"/>
    <xf numFmtId="0" fontId="44" fillId="0" borderId="70" applyNumberFormat="0" applyFill="0" applyAlignment="0" applyProtection="0"/>
    <xf numFmtId="0" fontId="45" fillId="60" borderId="0" applyNumberFormat="0" applyBorder="0" applyAlignment="0" applyProtection="0"/>
    <xf numFmtId="171" fontId="64" fillId="7" borderId="1" applyNumberFormat="0" applyAlignment="0" applyProtection="0"/>
    <xf numFmtId="171" fontId="54" fillId="11" borderId="0" applyNumberFormat="0" applyBorder="0" applyAlignment="0" applyProtection="0"/>
    <xf numFmtId="0" fontId="34" fillId="52" borderId="0" applyNumberFormat="0" applyBorder="0" applyAlignment="0" applyProtection="0"/>
    <xf numFmtId="171" fontId="56" fillId="3" borderId="0" applyNumberFormat="0" applyBorder="0" applyAlignment="0" applyProtection="0"/>
    <xf numFmtId="0" fontId="34" fillId="48" borderId="0" applyNumberFormat="0" applyBorder="0" applyAlignment="0" applyProtection="0"/>
    <xf numFmtId="171" fontId="33" fillId="0" borderId="0"/>
    <xf numFmtId="171" fontId="68" fillId="0" borderId="9" applyNumberFormat="0" applyFill="0" applyAlignment="0" applyProtection="0"/>
    <xf numFmtId="171" fontId="32" fillId="0" borderId="0" applyNumberFormat="0" applyFill="0" applyBorder="0" applyAlignment="0" applyProtection="0"/>
    <xf numFmtId="171" fontId="55" fillId="16" borderId="0" applyNumberFormat="0" applyBorder="0" applyAlignment="0" applyProtection="0"/>
    <xf numFmtId="171" fontId="55" fillId="17" borderId="0" applyNumberFormat="0" applyBorder="0" applyAlignment="0" applyProtection="0"/>
    <xf numFmtId="0" fontId="49" fillId="0" borderId="0" applyNumberFormat="0" applyFill="0" applyBorder="0" applyAlignment="0" applyProtection="0"/>
    <xf numFmtId="171" fontId="55" fillId="14"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171" fontId="62" fillId="0" borderId="4" applyNumberFormat="0" applyFill="0" applyAlignment="0" applyProtection="0"/>
    <xf numFmtId="0" fontId="34" fillId="50" borderId="0" applyNumberFormat="0" applyBorder="0" applyAlignment="0" applyProtection="0"/>
    <xf numFmtId="171" fontId="2" fillId="0" borderId="0"/>
    <xf numFmtId="171" fontId="54" fillId="23" borderId="7" applyNumberFormat="0" applyFont="0" applyAlignment="0" applyProtection="0"/>
    <xf numFmtId="171" fontId="54" fillId="5" borderId="0" applyNumberFormat="0" applyBorder="0" applyAlignment="0" applyProtection="0"/>
    <xf numFmtId="0" fontId="38" fillId="0" borderId="0" applyNumberFormat="0" applyFill="0" applyBorder="0" applyAlignment="0" applyProtection="0"/>
    <xf numFmtId="171" fontId="67" fillId="20" borderId="8" applyNumberFormat="0" applyAlignment="0" applyProtection="0"/>
    <xf numFmtId="0" fontId="41" fillId="0" borderId="68" applyNumberFormat="0" applyFill="0" applyAlignment="0" applyProtection="0"/>
    <xf numFmtId="0" fontId="41" fillId="0" borderId="68" applyNumberFormat="0" applyFill="0" applyAlignment="0" applyProtection="0"/>
    <xf numFmtId="171" fontId="54" fillId="10" borderId="0" applyNumberFormat="0" applyBorder="0" applyAlignment="0" applyProtection="0"/>
    <xf numFmtId="0" fontId="48" fillId="0" borderId="73" applyNumberFormat="0" applyFill="0" applyAlignment="0" applyProtection="0"/>
    <xf numFmtId="171" fontId="54" fillId="6" borderId="0" applyNumberFormat="0" applyBorder="0" applyAlignment="0" applyProtection="0"/>
    <xf numFmtId="0" fontId="42" fillId="0" borderId="0" applyNumberFormat="0" applyFill="0" applyBorder="0" applyAlignment="0" applyProtection="0"/>
    <xf numFmtId="171" fontId="32" fillId="0" borderId="0" applyNumberFormat="0" applyFill="0" applyBorder="0" applyAlignment="0" applyProtection="0"/>
    <xf numFmtId="171" fontId="55" fillId="13" borderId="0" applyNumberFormat="0" applyBorder="0" applyAlignment="0" applyProtection="0"/>
    <xf numFmtId="171" fontId="54" fillId="5" borderId="0" applyNumberFormat="0" applyBorder="0" applyAlignment="0" applyProtection="0"/>
    <xf numFmtId="0" fontId="34" fillId="49" borderId="0" applyNumberFormat="0" applyBorder="0" applyAlignment="0" applyProtection="0"/>
    <xf numFmtId="171" fontId="55" fillId="18" borderId="0" applyNumberFormat="0" applyBorder="0" applyAlignment="0" applyProtection="0"/>
    <xf numFmtId="171" fontId="54" fillId="7" borderId="0" applyNumberFormat="0" applyBorder="0" applyAlignment="0" applyProtection="0"/>
    <xf numFmtId="171" fontId="55" fillId="16" borderId="0" applyNumberFormat="0" applyBorder="0" applyAlignment="0" applyProtection="0"/>
    <xf numFmtId="171" fontId="54" fillId="8" borderId="0" applyNumberFormat="0" applyBorder="0" applyAlignment="0" applyProtection="0"/>
    <xf numFmtId="0" fontId="33" fillId="31" borderId="0" applyNumberFormat="0" applyBorder="0" applyAlignment="0" applyProtection="0"/>
    <xf numFmtId="171" fontId="55" fillId="13" borderId="0" applyNumberFormat="0" applyBorder="0" applyAlignment="0" applyProtection="0"/>
    <xf numFmtId="0" fontId="34" fillId="53" borderId="0" applyNumberFormat="0" applyBorder="0" applyAlignment="0" applyProtection="0"/>
    <xf numFmtId="0" fontId="44" fillId="0" borderId="70" applyNumberFormat="0" applyFill="0" applyAlignment="0" applyProtection="0"/>
    <xf numFmtId="171" fontId="55" fillId="17" borderId="0" applyNumberFormat="0" applyBorder="0" applyAlignment="0" applyProtection="0"/>
    <xf numFmtId="171" fontId="55" fillId="13" borderId="0" applyNumberFormat="0" applyBorder="0" applyAlignment="0" applyProtection="0"/>
    <xf numFmtId="171" fontId="55" fillId="10" borderId="0" applyNumberFormat="0" applyBorder="0" applyAlignment="0" applyProtection="0"/>
    <xf numFmtId="171" fontId="54" fillId="11" borderId="0" applyNumberFormat="0" applyBorder="0" applyAlignment="0" applyProtection="0"/>
    <xf numFmtId="0" fontId="33" fillId="37" borderId="0" applyNumberFormat="0" applyBorder="0" applyAlignment="0" applyProtection="0"/>
    <xf numFmtId="0" fontId="33" fillId="0" borderId="0"/>
    <xf numFmtId="0" fontId="35" fillId="55" borderId="0" applyNumberFormat="0" applyBorder="0" applyAlignment="0" applyProtection="0"/>
    <xf numFmtId="171" fontId="63" fillId="0" borderId="5"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54" fillId="3" borderId="0" applyNumberFormat="0" applyBorder="0" applyAlignment="0" applyProtection="0"/>
    <xf numFmtId="0" fontId="33" fillId="32" borderId="0" applyNumberFormat="0" applyBorder="0" applyAlignment="0" applyProtection="0"/>
    <xf numFmtId="0" fontId="38" fillId="0" borderId="0" applyNumberFormat="0" applyFill="0" applyBorder="0" applyAlignment="0" applyProtection="0"/>
    <xf numFmtId="171" fontId="32" fillId="0" borderId="0" applyNumberFormat="0" applyFill="0" applyBorder="0" applyAlignment="0" applyProtection="0"/>
    <xf numFmtId="171" fontId="55" fillId="14" borderId="0" applyNumberFormat="0" applyBorder="0" applyAlignment="0" applyProtection="0"/>
    <xf numFmtId="171" fontId="54" fillId="2" borderId="0" applyNumberFormat="0" applyBorder="0" applyAlignment="0" applyProtection="0"/>
    <xf numFmtId="0" fontId="33" fillId="37" borderId="0" applyNumberFormat="0" applyBorder="0" applyAlignment="0" applyProtection="0"/>
    <xf numFmtId="171" fontId="58" fillId="21" borderId="2" applyNumberFormat="0" applyAlignment="0" applyProtection="0"/>
    <xf numFmtId="171" fontId="55" fillId="19" borderId="0" applyNumberFormat="0" applyBorder="0" applyAlignment="0" applyProtection="0"/>
    <xf numFmtId="171" fontId="32" fillId="0" borderId="0" applyNumberFormat="0" applyFill="0" applyBorder="0" applyAlignment="0" applyProtection="0"/>
    <xf numFmtId="171" fontId="55" fillId="13" borderId="0" applyNumberFormat="0" applyBorder="0" applyAlignment="0" applyProtection="0"/>
    <xf numFmtId="171" fontId="2" fillId="0" borderId="0"/>
    <xf numFmtId="0" fontId="34" fillId="49" borderId="0" applyNumberFormat="0" applyBorder="0" applyAlignment="0" applyProtection="0"/>
    <xf numFmtId="0" fontId="34" fillId="45"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0" fontId="33" fillId="42" borderId="0" applyNumberFormat="0" applyBorder="0" applyAlignment="0" applyProtection="0"/>
    <xf numFmtId="171" fontId="60" fillId="4" borderId="0" applyNumberFormat="0" applyBorder="0" applyAlignment="0" applyProtection="0"/>
    <xf numFmtId="171" fontId="55" fillId="19" borderId="0" applyNumberFormat="0" applyBorder="0" applyAlignment="0" applyProtection="0"/>
    <xf numFmtId="171" fontId="66" fillId="22" borderId="0" applyNumberFormat="0" applyBorder="0" applyAlignment="0" applyProtection="0"/>
    <xf numFmtId="171" fontId="66" fillId="22" borderId="0" applyNumberFormat="0" applyBorder="0" applyAlignment="0" applyProtection="0"/>
    <xf numFmtId="171" fontId="55" fillId="19" borderId="0" applyNumberFormat="0" applyBorder="0" applyAlignment="0" applyProtection="0"/>
    <xf numFmtId="0" fontId="33" fillId="33" borderId="0" applyNumberFormat="0" applyBorder="0" applyAlignment="0" applyProtection="0"/>
    <xf numFmtId="0" fontId="45" fillId="60" borderId="0" applyNumberFormat="0" applyBorder="0" applyAlignment="0" applyProtection="0"/>
    <xf numFmtId="171" fontId="54" fillId="5" borderId="0" applyNumberFormat="0" applyBorder="0" applyAlignment="0" applyProtection="0"/>
    <xf numFmtId="171" fontId="55" fillId="13" borderId="0" applyNumberFormat="0" applyBorder="0" applyAlignment="0" applyProtection="0"/>
    <xf numFmtId="171" fontId="55" fillId="9" borderId="0" applyNumberFormat="0" applyBorder="0" applyAlignment="0" applyProtection="0"/>
    <xf numFmtId="0" fontId="43" fillId="59" borderId="65" applyNumberFormat="0" applyAlignment="0" applyProtection="0"/>
    <xf numFmtId="171" fontId="60" fillId="4" borderId="0" applyNumberFormat="0" applyBorder="0" applyAlignment="0" applyProtection="0"/>
    <xf numFmtId="0" fontId="33" fillId="39" borderId="0" applyNumberFormat="0" applyBorder="0" applyAlignment="0" applyProtection="0"/>
    <xf numFmtId="0" fontId="34" fillId="43" borderId="0" applyNumberFormat="0" applyBorder="0" applyAlignment="0" applyProtection="0"/>
    <xf numFmtId="171" fontId="55" fillId="14" borderId="0" applyNumberFormat="0" applyBorder="0" applyAlignment="0" applyProtection="0"/>
    <xf numFmtId="0" fontId="34" fillId="45" borderId="0" applyNumberFormat="0" applyBorder="0" applyAlignment="0" applyProtection="0"/>
    <xf numFmtId="0" fontId="35" fillId="55" borderId="0" applyNumberFormat="0" applyBorder="0" applyAlignment="0" applyProtection="0"/>
    <xf numFmtId="171" fontId="69" fillId="0" borderId="0" applyNumberFormat="0" applyFill="0" applyBorder="0" applyAlignment="0" applyProtection="0"/>
    <xf numFmtId="0" fontId="33" fillId="41" borderId="0" applyNumberFormat="0" applyBorder="0" applyAlignment="0" applyProtection="0"/>
    <xf numFmtId="0" fontId="34" fillId="51" borderId="0" applyNumberFormat="0" applyBorder="0" applyAlignment="0" applyProtection="0"/>
    <xf numFmtId="171" fontId="55" fillId="9" borderId="0" applyNumberFormat="0" applyBorder="0" applyAlignment="0" applyProtection="0"/>
    <xf numFmtId="171" fontId="54" fillId="11" borderId="0" applyNumberFormat="0" applyBorder="0" applyAlignment="0" applyProtection="0"/>
    <xf numFmtId="0" fontId="45" fillId="60" borderId="0" applyNumberFormat="0" applyBorder="0" applyAlignment="0" applyProtection="0"/>
    <xf numFmtId="171" fontId="64" fillId="7" borderId="1" applyNumberFormat="0" applyAlignment="0" applyProtection="0"/>
    <xf numFmtId="0" fontId="34" fillId="53" borderId="0" applyNumberFormat="0" applyBorder="0" applyAlignment="0" applyProtection="0"/>
    <xf numFmtId="0" fontId="43" fillId="59" borderId="65" applyNumberFormat="0" applyAlignment="0" applyProtection="0"/>
    <xf numFmtId="171" fontId="55" fillId="18" borderId="0" applyNumberFormat="0" applyBorder="0" applyAlignment="0" applyProtection="0"/>
    <xf numFmtId="171" fontId="54" fillId="11" borderId="0" applyNumberFormat="0" applyBorder="0" applyAlignment="0" applyProtection="0"/>
    <xf numFmtId="0" fontId="44" fillId="0" borderId="70" applyNumberFormat="0" applyFill="0" applyAlignment="0" applyProtection="0"/>
    <xf numFmtId="171" fontId="63" fillId="0" borderId="0" applyNumberFormat="0" applyFill="0" applyBorder="0" applyAlignment="0" applyProtection="0"/>
    <xf numFmtId="171" fontId="65" fillId="0" borderId="6" applyNumberFormat="0" applyFill="0" applyAlignment="0" applyProtection="0"/>
    <xf numFmtId="0" fontId="46" fillId="56" borderId="72" applyNumberFormat="0" applyAlignment="0" applyProtection="0"/>
    <xf numFmtId="171" fontId="55" fillId="13" borderId="0" applyNumberFormat="0" applyBorder="0" applyAlignment="0" applyProtection="0"/>
    <xf numFmtId="171" fontId="55" fillId="15" borderId="0" applyNumberFormat="0" applyBorder="0" applyAlignment="0" applyProtection="0"/>
    <xf numFmtId="0" fontId="33" fillId="38" borderId="0" applyNumberFormat="0" applyBorder="0" applyAlignment="0" applyProtection="0"/>
    <xf numFmtId="0" fontId="40" fillId="0" borderId="67" applyNumberFormat="0" applyFill="0" applyAlignment="0" applyProtection="0"/>
    <xf numFmtId="171" fontId="59" fillId="0" borderId="0" applyNumberFormat="0" applyFill="0" applyBorder="0" applyAlignment="0" applyProtection="0"/>
    <xf numFmtId="171" fontId="54" fillId="7" borderId="0" applyNumberFormat="0" applyBorder="0" applyAlignment="0" applyProtection="0"/>
    <xf numFmtId="171" fontId="55" fillId="13"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7" fillId="57" borderId="66" applyNumberFormat="0" applyAlignment="0" applyProtection="0"/>
    <xf numFmtId="171" fontId="55" fillId="9" borderId="0" applyNumberFormat="0" applyBorder="0" applyAlignment="0" applyProtection="0"/>
    <xf numFmtId="0" fontId="33" fillId="35" borderId="0" applyNumberFormat="0" applyBorder="0" applyAlignment="0" applyProtection="0"/>
    <xf numFmtId="0" fontId="39" fillId="58" borderId="0" applyNumberFormat="0" applyBorder="0" applyAlignment="0" applyProtection="0"/>
    <xf numFmtId="171" fontId="65" fillId="0" borderId="6" applyNumberFormat="0" applyFill="0" applyAlignment="0" applyProtection="0"/>
    <xf numFmtId="171" fontId="55" fillId="12" borderId="0" applyNumberFormat="0" applyBorder="0" applyAlignment="0" applyProtection="0"/>
    <xf numFmtId="0" fontId="33" fillId="34" borderId="0" applyNumberFormat="0" applyBorder="0" applyAlignment="0" applyProtection="0"/>
    <xf numFmtId="0" fontId="36" fillId="56" borderId="65" applyNumberFormat="0" applyAlignment="0" applyProtection="0"/>
    <xf numFmtId="0" fontId="35" fillId="55" borderId="0" applyNumberFormat="0" applyBorder="0" applyAlignment="0" applyProtection="0"/>
    <xf numFmtId="171" fontId="63" fillId="0" borderId="0" applyNumberFormat="0" applyFill="0" applyBorder="0" applyAlignment="0" applyProtection="0"/>
    <xf numFmtId="171" fontId="54" fillId="8" borderId="0" applyNumberFormat="0" applyBorder="0" applyAlignment="0" applyProtection="0"/>
    <xf numFmtId="171" fontId="55" fillId="14" borderId="0" applyNumberFormat="0" applyBorder="0" applyAlignment="0" applyProtection="0"/>
    <xf numFmtId="0" fontId="34" fillId="45" borderId="0" applyNumberFormat="0" applyBorder="0" applyAlignment="0" applyProtection="0"/>
    <xf numFmtId="171" fontId="68" fillId="0" borderId="9" applyNumberFormat="0" applyFill="0" applyAlignment="0" applyProtection="0"/>
    <xf numFmtId="0" fontId="40" fillId="0" borderId="67" applyNumberFormat="0" applyFill="0" applyAlignment="0" applyProtection="0"/>
    <xf numFmtId="0" fontId="34" fillId="46"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42" fillId="0" borderId="69" applyNumberFormat="0" applyFill="0" applyAlignment="0" applyProtection="0"/>
    <xf numFmtId="0" fontId="41" fillId="0" borderId="68" applyNumberFormat="0" applyFill="0" applyAlignment="0" applyProtection="0"/>
    <xf numFmtId="171" fontId="55" fillId="15" borderId="0" applyNumberFormat="0" applyBorder="0" applyAlignment="0" applyProtection="0"/>
    <xf numFmtId="171" fontId="55" fillId="16" borderId="0" applyNumberFormat="0" applyBorder="0" applyAlignment="0" applyProtection="0"/>
    <xf numFmtId="171" fontId="2" fillId="0" borderId="0"/>
    <xf numFmtId="0" fontId="40" fillId="0" borderId="67" applyNumberFormat="0" applyFill="0" applyAlignment="0" applyProtection="0"/>
    <xf numFmtId="171" fontId="55" fillId="9" borderId="0" applyNumberFormat="0" applyBorder="0" applyAlignment="0" applyProtection="0"/>
    <xf numFmtId="171" fontId="33" fillId="0" borderId="0"/>
    <xf numFmtId="171" fontId="63" fillId="0" borderId="5" applyNumberFormat="0" applyFill="0" applyAlignment="0" applyProtection="0"/>
    <xf numFmtId="0" fontId="49" fillId="0" borderId="0" applyNumberFormat="0" applyFill="0" applyBorder="0" applyAlignment="0" applyProtection="0"/>
    <xf numFmtId="0" fontId="34" fillId="52" borderId="0" applyNumberFormat="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4" fillId="49" borderId="0" applyNumberFormat="0" applyBorder="0" applyAlignment="0" applyProtection="0"/>
    <xf numFmtId="0" fontId="33" fillId="34" borderId="0" applyNumberFormat="0" applyBorder="0" applyAlignment="0" applyProtection="0"/>
    <xf numFmtId="171" fontId="33" fillId="0" borderId="0"/>
    <xf numFmtId="0" fontId="34" fillId="51" borderId="0" applyNumberFormat="0" applyBorder="0" applyAlignment="0" applyProtection="0"/>
    <xf numFmtId="0" fontId="33" fillId="35" borderId="0" applyNumberFormat="0" applyBorder="0" applyAlignment="0" applyProtection="0"/>
    <xf numFmtId="171" fontId="54" fillId="9" borderId="0" applyNumberFormat="0" applyBorder="0" applyAlignment="0" applyProtection="0"/>
    <xf numFmtId="0" fontId="33" fillId="38" borderId="0" applyNumberFormat="0" applyBorder="0" applyAlignment="0" applyProtection="0"/>
    <xf numFmtId="171" fontId="67" fillId="20" borderId="8" applyNumberFormat="0" applyAlignment="0" applyProtection="0"/>
    <xf numFmtId="0" fontId="42" fillId="0" borderId="69" applyNumberFormat="0" applyFill="0" applyAlignment="0" applyProtection="0"/>
    <xf numFmtId="0" fontId="37" fillId="57" borderId="66" applyNumberFormat="0" applyAlignment="0" applyProtection="0"/>
    <xf numFmtId="171" fontId="54" fillId="10" borderId="0" applyNumberFormat="0" applyBorder="0" applyAlignment="0" applyProtection="0"/>
    <xf numFmtId="0" fontId="34" fillId="44" borderId="0" applyNumberFormat="0" applyBorder="0" applyAlignment="0" applyProtection="0"/>
    <xf numFmtId="171" fontId="54" fillId="4" borderId="0" applyNumberFormat="0" applyBorder="0" applyAlignment="0" applyProtection="0"/>
    <xf numFmtId="171" fontId="55" fillId="12" borderId="0" applyNumberFormat="0" applyBorder="0" applyAlignment="0" applyProtection="0"/>
    <xf numFmtId="171" fontId="54" fillId="23" borderId="7" applyNumberFormat="0" applyFont="0" applyAlignment="0" applyProtection="0"/>
    <xf numFmtId="171" fontId="61" fillId="0" borderId="3" applyNumberFormat="0" applyFill="0" applyAlignment="0" applyProtection="0"/>
    <xf numFmtId="171" fontId="54" fillId="5"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0" fontId="36" fillId="56" borderId="65" applyNumberFormat="0" applyAlignment="0" applyProtection="0"/>
    <xf numFmtId="171" fontId="55" fillId="10" borderId="0" applyNumberFormat="0" applyBorder="0" applyAlignment="0" applyProtection="0"/>
    <xf numFmtId="171" fontId="55" fillId="10" borderId="0" applyNumberFormat="0" applyBorder="0" applyAlignment="0" applyProtection="0"/>
    <xf numFmtId="171" fontId="55" fillId="14" borderId="0" applyNumberFormat="0" applyBorder="0" applyAlignment="0" applyProtection="0"/>
    <xf numFmtId="171" fontId="54" fillId="8" borderId="0" applyNumberFormat="0" applyBorder="0" applyAlignment="0" applyProtection="0"/>
    <xf numFmtId="0" fontId="33" fillId="33" borderId="0" applyNumberFormat="0" applyBorder="0" applyAlignment="0" applyProtection="0"/>
    <xf numFmtId="0" fontId="34" fillId="48" borderId="0" applyNumberFormat="0" applyBorder="0" applyAlignment="0" applyProtection="0"/>
    <xf numFmtId="0" fontId="39" fillId="58" borderId="0" applyNumberFormat="0" applyBorder="0" applyAlignment="0" applyProtection="0"/>
    <xf numFmtId="171" fontId="33" fillId="0" borderId="0"/>
    <xf numFmtId="171" fontId="69" fillId="0" borderId="0" applyNumberFormat="0" applyFill="0" applyBorder="0" applyAlignment="0" applyProtection="0"/>
    <xf numFmtId="171" fontId="63" fillId="0" borderId="0" applyNumberFormat="0" applyFill="0" applyBorder="0" applyAlignment="0" applyProtection="0"/>
    <xf numFmtId="171" fontId="54" fillId="2" borderId="0" applyNumberFormat="0" applyBorder="0" applyAlignment="0" applyProtection="0"/>
    <xf numFmtId="0" fontId="34" fillId="50" borderId="0" applyNumberFormat="0" applyBorder="0" applyAlignment="0" applyProtection="0"/>
    <xf numFmtId="0" fontId="33" fillId="61" borderId="71" applyNumberFormat="0" applyFont="0" applyAlignment="0" applyProtection="0"/>
    <xf numFmtId="9" fontId="2" fillId="0" borderId="0" applyFont="0" applyFill="0" applyBorder="0" applyAlignment="0" applyProtection="0"/>
    <xf numFmtId="171" fontId="55" fillId="13" borderId="0" applyNumberFormat="0" applyBorder="0" applyAlignment="0" applyProtection="0"/>
    <xf numFmtId="0" fontId="33" fillId="31" borderId="0" applyNumberFormat="0" applyBorder="0" applyAlignment="0" applyProtection="0"/>
    <xf numFmtId="171" fontId="57" fillId="20" borderId="1" applyNumberFormat="0" applyAlignment="0" applyProtection="0"/>
    <xf numFmtId="171" fontId="56" fillId="3" borderId="0" applyNumberFormat="0" applyBorder="0" applyAlignment="0" applyProtection="0"/>
    <xf numFmtId="0" fontId="33" fillId="0" borderId="0"/>
    <xf numFmtId="171" fontId="55" fillId="18"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48" fillId="0" borderId="73" applyNumberFormat="0" applyFill="0" applyAlignment="0" applyProtection="0"/>
    <xf numFmtId="171" fontId="62" fillId="0" borderId="4" applyNumberFormat="0" applyFill="0" applyAlignment="0" applyProtection="0"/>
    <xf numFmtId="0" fontId="33" fillId="39" borderId="0" applyNumberFormat="0" applyBorder="0" applyAlignment="0" applyProtection="0"/>
    <xf numFmtId="171" fontId="61" fillId="0" borderId="3" applyNumberFormat="0" applyFill="0" applyAlignment="0" applyProtection="0"/>
    <xf numFmtId="0" fontId="33" fillId="32" borderId="0" applyNumberFormat="0" applyBorder="0" applyAlignment="0" applyProtection="0"/>
    <xf numFmtId="171" fontId="54" fillId="5"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0" fontId="33" fillId="36" borderId="0" applyNumberFormat="0" applyBorder="0" applyAlignment="0" applyProtection="0"/>
    <xf numFmtId="171" fontId="59" fillId="0" borderId="0" applyNumberFormat="0" applyFill="0" applyBorder="0" applyAlignment="0" applyProtection="0"/>
    <xf numFmtId="171" fontId="57" fillId="20" borderId="1" applyNumberFormat="0" applyAlignment="0" applyProtection="0"/>
    <xf numFmtId="0" fontId="33" fillId="0" borderId="0"/>
    <xf numFmtId="171" fontId="54" fillId="23" borderId="7" applyNumberFormat="0" applyFont="0" applyAlignment="0" applyProtection="0"/>
    <xf numFmtId="0" fontId="34" fillId="48" borderId="0" applyNumberFormat="0" applyBorder="0" applyAlignment="0" applyProtection="0"/>
    <xf numFmtId="171" fontId="58" fillId="21" borderId="2" applyNumberFormat="0" applyAlignment="0" applyProtection="0"/>
    <xf numFmtId="0" fontId="34" fillId="47" borderId="0" applyNumberFormat="0" applyBorder="0" applyAlignment="0" applyProtection="0"/>
    <xf numFmtId="0" fontId="33" fillId="0" borderId="0"/>
    <xf numFmtId="171" fontId="67" fillId="20" borderId="8" applyNumberFormat="0" applyAlignment="0" applyProtection="0"/>
    <xf numFmtId="0" fontId="33" fillId="31" borderId="0" applyNumberFormat="0" applyBorder="0" applyAlignment="0" applyProtection="0"/>
    <xf numFmtId="0" fontId="33" fillId="33" borderId="0" applyNumberFormat="0" applyBorder="0" applyAlignment="0" applyProtection="0"/>
    <xf numFmtId="0" fontId="33" fillId="0" borderId="0"/>
    <xf numFmtId="171" fontId="59" fillId="0" borderId="0" applyNumberFormat="0" applyFill="0" applyBorder="0" applyAlignment="0" applyProtection="0"/>
    <xf numFmtId="0" fontId="34" fillId="54" borderId="0" applyNumberFormat="0" applyBorder="0" applyAlignment="0" applyProtection="0"/>
    <xf numFmtId="171" fontId="54" fillId="3" borderId="0" applyNumberFormat="0" applyBorder="0" applyAlignment="0" applyProtection="0"/>
    <xf numFmtId="171" fontId="55" fillId="14" borderId="0" applyNumberFormat="0" applyBorder="0" applyAlignment="0" applyProtection="0"/>
    <xf numFmtId="171" fontId="33" fillId="0" borderId="0"/>
    <xf numFmtId="0" fontId="33" fillId="36" borderId="0" applyNumberFormat="0" applyBorder="0" applyAlignment="0" applyProtection="0"/>
    <xf numFmtId="0" fontId="33" fillId="0" borderId="0"/>
    <xf numFmtId="171" fontId="60" fillId="4" borderId="0" applyNumberFormat="0" applyBorder="0" applyAlignment="0" applyProtection="0"/>
    <xf numFmtId="0" fontId="33" fillId="35" borderId="0" applyNumberFormat="0" applyBorder="0" applyAlignment="0" applyProtection="0"/>
    <xf numFmtId="0" fontId="34" fillId="44" borderId="0" applyNumberFormat="0" applyBorder="0" applyAlignment="0" applyProtection="0"/>
    <xf numFmtId="0" fontId="34" fillId="49" borderId="0" applyNumberFormat="0" applyBorder="0" applyAlignment="0" applyProtection="0"/>
    <xf numFmtId="0" fontId="48" fillId="0" borderId="73" applyNumberFormat="0" applyFill="0" applyAlignment="0" applyProtection="0"/>
    <xf numFmtId="0" fontId="44" fillId="0" borderId="70" applyNumberFormat="0" applyFill="0" applyAlignment="0" applyProtection="0"/>
    <xf numFmtId="171" fontId="54" fillId="6" borderId="0" applyNumberFormat="0" applyBorder="0" applyAlignment="0" applyProtection="0"/>
    <xf numFmtId="171" fontId="54" fillId="2" borderId="0" applyNumberFormat="0" applyBorder="0" applyAlignment="0" applyProtection="0"/>
    <xf numFmtId="171" fontId="68" fillId="0" borderId="9" applyNumberFormat="0" applyFill="0" applyAlignment="0" applyProtection="0"/>
    <xf numFmtId="171" fontId="54" fillId="8" borderId="0" applyNumberFormat="0" applyBorder="0" applyAlignment="0" applyProtection="0"/>
    <xf numFmtId="0" fontId="37" fillId="57" borderId="66" applyNumberFormat="0" applyAlignment="0" applyProtection="0"/>
    <xf numFmtId="171" fontId="54" fillId="3" borderId="0" applyNumberFormat="0" applyBorder="0" applyAlignment="0" applyProtection="0"/>
    <xf numFmtId="171" fontId="55" fillId="19" borderId="0" applyNumberFormat="0" applyBorder="0" applyAlignment="0" applyProtection="0"/>
    <xf numFmtId="171" fontId="54" fillId="9" borderId="0" applyNumberFormat="0" applyBorder="0" applyAlignment="0" applyProtection="0"/>
    <xf numFmtId="0" fontId="49" fillId="0" borderId="0" applyNumberFormat="0" applyFill="0" applyBorder="0" applyAlignment="0" applyProtection="0"/>
    <xf numFmtId="171" fontId="54" fillId="23" borderId="7" applyNumberFormat="0" applyFont="0" applyAlignment="0" applyProtection="0"/>
    <xf numFmtId="171" fontId="54" fillId="4" borderId="0" applyNumberFormat="0" applyBorder="0" applyAlignment="0" applyProtection="0"/>
    <xf numFmtId="171" fontId="54" fillId="3" borderId="0" applyNumberFormat="0" applyBorder="0" applyAlignment="0" applyProtection="0"/>
    <xf numFmtId="0" fontId="33" fillId="32" borderId="0" applyNumberFormat="0" applyBorder="0" applyAlignment="0" applyProtection="0"/>
    <xf numFmtId="0" fontId="47" fillId="0" borderId="0" applyNumberFormat="0" applyFill="0" applyBorder="0" applyAlignment="0" applyProtection="0"/>
    <xf numFmtId="171" fontId="58" fillId="21" borderId="2" applyNumberFormat="0" applyAlignment="0" applyProtection="0"/>
    <xf numFmtId="171" fontId="54" fillId="6" borderId="0" applyNumberFormat="0" applyBorder="0" applyAlignment="0" applyProtection="0"/>
    <xf numFmtId="171" fontId="54" fillId="5" borderId="0" applyNumberFormat="0" applyBorder="0" applyAlignment="0" applyProtection="0"/>
    <xf numFmtId="171" fontId="55" fillId="19" borderId="0" applyNumberFormat="0" applyBorder="0" applyAlignment="0" applyProtection="0"/>
    <xf numFmtId="0" fontId="34" fillId="43" borderId="0" applyNumberFormat="0" applyBorder="0" applyAlignment="0" applyProtection="0"/>
    <xf numFmtId="171" fontId="55" fillId="12" borderId="0" applyNumberFormat="0" applyBorder="0" applyAlignment="0" applyProtection="0"/>
    <xf numFmtId="0" fontId="34" fillId="53" borderId="0" applyNumberFormat="0" applyBorder="0" applyAlignment="0" applyProtection="0"/>
    <xf numFmtId="0" fontId="42" fillId="0" borderId="0" applyNumberFormat="0" applyFill="0" applyBorder="0" applyAlignment="0" applyProtection="0"/>
    <xf numFmtId="171" fontId="64" fillId="7" borderId="1" applyNumberFormat="0" applyAlignment="0" applyProtection="0"/>
    <xf numFmtId="171" fontId="54" fillId="11" borderId="0" applyNumberFormat="0" applyBorder="0" applyAlignment="0" applyProtection="0"/>
    <xf numFmtId="0" fontId="34" fillId="52" borderId="0" applyNumberFormat="0" applyBorder="0" applyAlignment="0" applyProtection="0"/>
    <xf numFmtId="0" fontId="46" fillId="56" borderId="72" applyNumberFormat="0" applyAlignment="0" applyProtection="0"/>
    <xf numFmtId="0" fontId="39" fillId="58" borderId="0" applyNumberFormat="0" applyBorder="0" applyAlignment="0" applyProtection="0"/>
    <xf numFmtId="171" fontId="63" fillId="0" borderId="5" applyNumberFormat="0" applyFill="0" applyAlignment="0" applyProtection="0"/>
    <xf numFmtId="171" fontId="54" fillId="5" borderId="0" applyNumberFormat="0" applyBorder="0" applyAlignment="0" applyProtection="0"/>
    <xf numFmtId="171" fontId="54" fillId="10" borderId="0" applyNumberFormat="0" applyBorder="0" applyAlignment="0" applyProtection="0"/>
    <xf numFmtId="0" fontId="33" fillId="39" borderId="0" applyNumberFormat="0" applyBorder="0" applyAlignment="0" applyProtection="0"/>
    <xf numFmtId="171" fontId="57" fillId="20" borderId="1" applyNumberFormat="0" applyAlignment="0" applyProtection="0"/>
    <xf numFmtId="0" fontId="33" fillId="36" borderId="0" applyNumberFormat="0" applyBorder="0" applyAlignment="0" applyProtection="0"/>
    <xf numFmtId="0" fontId="36" fillId="56" borderId="65" applyNumberFormat="0" applyAlignment="0" applyProtection="0"/>
    <xf numFmtId="0" fontId="46" fillId="56" borderId="72" applyNumberFormat="0" applyAlignment="0" applyProtection="0"/>
    <xf numFmtId="171" fontId="55" fillId="14" borderId="0" applyNumberFormat="0" applyBorder="0" applyAlignment="0" applyProtection="0"/>
    <xf numFmtId="171" fontId="55" fillId="15" borderId="0" applyNumberFormat="0" applyBorder="0" applyAlignment="0" applyProtection="0"/>
    <xf numFmtId="171" fontId="2" fillId="0" borderId="0"/>
    <xf numFmtId="0" fontId="43" fillId="59" borderId="65" applyNumberFormat="0" applyAlignment="0" applyProtection="0"/>
    <xf numFmtId="0" fontId="33" fillId="39" borderId="0" applyNumberFormat="0" applyBorder="0" applyAlignment="0" applyProtection="0"/>
    <xf numFmtId="171" fontId="54" fillId="8"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5" fillId="55" borderId="0" applyNumberFormat="0" applyBorder="0" applyAlignment="0" applyProtection="0"/>
    <xf numFmtId="171" fontId="54" fillId="9" borderId="0" applyNumberFormat="0" applyBorder="0" applyAlignment="0" applyProtection="0"/>
    <xf numFmtId="0" fontId="33" fillId="40" borderId="0" applyNumberFormat="0" applyBorder="0" applyAlignment="0" applyProtection="0"/>
    <xf numFmtId="0" fontId="48" fillId="0" borderId="73" applyNumberFormat="0" applyFill="0" applyAlignment="0" applyProtection="0"/>
    <xf numFmtId="171" fontId="54" fillId="10" borderId="0" applyNumberFormat="0" applyBorder="0" applyAlignment="0" applyProtection="0"/>
    <xf numFmtId="0" fontId="45" fillId="60" borderId="0" applyNumberFormat="0" applyBorder="0" applyAlignment="0" applyProtection="0"/>
    <xf numFmtId="0" fontId="34" fillId="52" borderId="0" applyNumberFormat="0" applyBorder="0" applyAlignment="0" applyProtection="0"/>
    <xf numFmtId="0" fontId="42" fillId="0" borderId="69" applyNumberFormat="0" applyFill="0" applyAlignment="0" applyProtection="0"/>
    <xf numFmtId="0" fontId="34" fillId="45" borderId="0" applyNumberFormat="0" applyBorder="0" applyAlignment="0" applyProtection="0"/>
    <xf numFmtId="0" fontId="35" fillId="55" borderId="0" applyNumberFormat="0" applyBorder="0" applyAlignment="0" applyProtection="0"/>
    <xf numFmtId="0" fontId="33" fillId="41" borderId="0" applyNumberFormat="0" applyBorder="0" applyAlignment="0" applyProtection="0"/>
    <xf numFmtId="0" fontId="34" fillId="51" borderId="0" applyNumberFormat="0" applyBorder="0" applyAlignment="0" applyProtection="0"/>
    <xf numFmtId="171" fontId="54" fillId="11" borderId="0" applyNumberFormat="0" applyBorder="0" applyAlignment="0" applyProtection="0"/>
    <xf numFmtId="0" fontId="45" fillId="60" borderId="0" applyNumberFormat="0" applyBorder="0" applyAlignment="0" applyProtection="0"/>
    <xf numFmtId="171" fontId="64" fillId="7" borderId="1" applyNumberFormat="0" applyAlignment="0" applyProtection="0"/>
    <xf numFmtId="0" fontId="34" fillId="53" borderId="0" applyNumberFormat="0" applyBorder="0" applyAlignment="0" applyProtection="0"/>
    <xf numFmtId="0" fontId="43" fillId="59" borderId="65" applyNumberFormat="0" applyAlignment="0" applyProtection="0"/>
    <xf numFmtId="171" fontId="54" fillId="11" borderId="0" applyNumberFormat="0" applyBorder="0" applyAlignment="0" applyProtection="0"/>
    <xf numFmtId="0" fontId="44" fillId="0" borderId="70" applyNumberFormat="0" applyFill="0" applyAlignment="0" applyProtection="0"/>
    <xf numFmtId="171" fontId="63" fillId="0" borderId="0" applyNumberFormat="0" applyFill="0" applyBorder="0" applyAlignment="0" applyProtection="0"/>
    <xf numFmtId="0" fontId="46" fillId="56" borderId="72" applyNumberFormat="0" applyAlignment="0" applyProtection="0"/>
    <xf numFmtId="0" fontId="33" fillId="38" borderId="0" applyNumberFormat="0" applyBorder="0" applyAlignment="0" applyProtection="0"/>
    <xf numFmtId="0" fontId="40" fillId="0" borderId="67" applyNumberFormat="0" applyFill="0" applyAlignment="0" applyProtection="0"/>
    <xf numFmtId="171" fontId="59" fillId="0" borderId="0" applyNumberFormat="0" applyFill="0" applyBorder="0" applyAlignment="0" applyProtection="0"/>
    <xf numFmtId="171" fontId="54" fillId="7" borderId="0" applyNumberFormat="0" applyBorder="0" applyAlignment="0" applyProtection="0"/>
    <xf numFmtId="171" fontId="55" fillId="13"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7" fillId="57" borderId="66" applyNumberFormat="0" applyAlignment="0" applyProtection="0"/>
    <xf numFmtId="171" fontId="55" fillId="9" borderId="0" applyNumberFormat="0" applyBorder="0" applyAlignment="0" applyProtection="0"/>
    <xf numFmtId="0" fontId="33" fillId="35" borderId="0" applyNumberFormat="0" applyBorder="0" applyAlignment="0" applyProtection="0"/>
    <xf numFmtId="0" fontId="39" fillId="58" borderId="0" applyNumberFormat="0" applyBorder="0" applyAlignment="0" applyProtection="0"/>
    <xf numFmtId="171" fontId="65" fillId="0" borderId="6" applyNumberFormat="0" applyFill="0" applyAlignment="0" applyProtection="0"/>
    <xf numFmtId="171" fontId="55" fillId="12" borderId="0" applyNumberFormat="0" applyBorder="0" applyAlignment="0" applyProtection="0"/>
    <xf numFmtId="0" fontId="33" fillId="34" borderId="0" applyNumberFormat="0" applyBorder="0" applyAlignment="0" applyProtection="0"/>
    <xf numFmtId="0" fontId="36" fillId="56" borderId="65" applyNumberFormat="0" applyAlignment="0" applyProtection="0"/>
    <xf numFmtId="0" fontId="35" fillId="55" borderId="0" applyNumberFormat="0" applyBorder="0" applyAlignment="0" applyProtection="0"/>
    <xf numFmtId="171" fontId="63" fillId="0" borderId="0" applyNumberFormat="0" applyFill="0" applyBorder="0" applyAlignment="0" applyProtection="0"/>
    <xf numFmtId="171" fontId="54" fillId="8" borderId="0" applyNumberFormat="0" applyBorder="0" applyAlignment="0" applyProtection="0"/>
    <xf numFmtId="171" fontId="55" fillId="14" borderId="0" applyNumberFormat="0" applyBorder="0" applyAlignment="0" applyProtection="0"/>
    <xf numFmtId="0" fontId="34" fillId="45" borderId="0" applyNumberFormat="0" applyBorder="0" applyAlignment="0" applyProtection="0"/>
    <xf numFmtId="171" fontId="68" fillId="0" borderId="9" applyNumberFormat="0" applyFill="0" applyAlignment="0" applyProtection="0"/>
    <xf numFmtId="0" fontId="34" fillId="46"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42" fillId="0" borderId="69" applyNumberFormat="0" applyFill="0" applyAlignment="0" applyProtection="0"/>
    <xf numFmtId="0" fontId="41" fillId="0" borderId="68" applyNumberFormat="0" applyFill="0" applyAlignment="0" applyProtection="0"/>
    <xf numFmtId="171" fontId="55" fillId="15" borderId="0" applyNumberFormat="0" applyBorder="0" applyAlignment="0" applyProtection="0"/>
    <xf numFmtId="171" fontId="55" fillId="16" borderId="0" applyNumberFormat="0" applyBorder="0" applyAlignment="0" applyProtection="0"/>
    <xf numFmtId="171" fontId="2" fillId="0" borderId="0"/>
    <xf numFmtId="0" fontId="40" fillId="0" borderId="67" applyNumberFormat="0" applyFill="0" applyAlignment="0" applyProtection="0"/>
    <xf numFmtId="171" fontId="63" fillId="0" borderId="5" applyNumberFormat="0" applyFill="0" applyAlignment="0" applyProtection="0"/>
    <xf numFmtId="0" fontId="49" fillId="0" borderId="0" applyNumberFormat="0" applyFill="0" applyBorder="0" applyAlignment="0" applyProtection="0"/>
    <xf numFmtId="0" fontId="34" fillId="52" borderId="0" applyNumberFormat="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3" fillId="34" borderId="0" applyNumberFormat="0" applyBorder="0" applyAlignment="0" applyProtection="0"/>
    <xf numFmtId="0" fontId="34" fillId="51" borderId="0" applyNumberFormat="0" applyBorder="0" applyAlignment="0" applyProtection="0"/>
    <xf numFmtId="0" fontId="33" fillId="35" borderId="0" applyNumberFormat="0" applyBorder="0" applyAlignment="0" applyProtection="0"/>
    <xf numFmtId="171" fontId="54" fillId="9" borderId="0" applyNumberFormat="0" applyBorder="0" applyAlignment="0" applyProtection="0"/>
    <xf numFmtId="0" fontId="33" fillId="38" borderId="0" applyNumberFormat="0" applyBorder="0" applyAlignment="0" applyProtection="0"/>
    <xf numFmtId="0" fontId="42" fillId="0" borderId="69" applyNumberFormat="0" applyFill="0" applyAlignment="0" applyProtection="0"/>
    <xf numFmtId="0" fontId="37" fillId="57" borderId="66" applyNumberFormat="0" applyAlignment="0" applyProtection="0"/>
    <xf numFmtId="171" fontId="54" fillId="10" borderId="0" applyNumberFormat="0" applyBorder="0" applyAlignment="0" applyProtection="0"/>
    <xf numFmtId="0" fontId="34" fillId="44" borderId="0" applyNumberFormat="0" applyBorder="0" applyAlignment="0" applyProtection="0"/>
    <xf numFmtId="171" fontId="61" fillId="0" borderId="3" applyNumberFormat="0" applyFill="0" applyAlignment="0" applyProtection="0"/>
    <xf numFmtId="171" fontId="54" fillId="5"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0" fontId="36" fillId="56" borderId="65" applyNumberFormat="0" applyAlignment="0" applyProtection="0"/>
    <xf numFmtId="171" fontId="55" fillId="10" borderId="0" applyNumberFormat="0" applyBorder="0" applyAlignment="0" applyProtection="0"/>
    <xf numFmtId="171" fontId="55" fillId="10" borderId="0" applyNumberFormat="0" applyBorder="0" applyAlignment="0" applyProtection="0"/>
    <xf numFmtId="171" fontId="55" fillId="14" borderId="0" applyNumberFormat="0" applyBorder="0" applyAlignment="0" applyProtection="0"/>
    <xf numFmtId="171" fontId="54" fillId="8" borderId="0" applyNumberFormat="0" applyBorder="0" applyAlignment="0" applyProtection="0"/>
    <xf numFmtId="0" fontId="33" fillId="33" borderId="0" applyNumberFormat="0" applyBorder="0" applyAlignment="0" applyProtection="0"/>
    <xf numFmtId="0" fontId="34" fillId="48" borderId="0" applyNumberFormat="0" applyBorder="0" applyAlignment="0" applyProtection="0"/>
    <xf numFmtId="0" fontId="39" fillId="58" borderId="0" applyNumberFormat="0" applyBorder="0" applyAlignment="0" applyProtection="0"/>
    <xf numFmtId="171" fontId="33" fillId="0" borderId="0"/>
    <xf numFmtId="171" fontId="69" fillId="0" borderId="0" applyNumberFormat="0" applyFill="0" applyBorder="0" applyAlignment="0" applyProtection="0"/>
    <xf numFmtId="171" fontId="63" fillId="0" borderId="0" applyNumberFormat="0" applyFill="0" applyBorder="0" applyAlignment="0" applyProtection="0"/>
    <xf numFmtId="171" fontId="54" fillId="2" borderId="0" applyNumberFormat="0" applyBorder="0" applyAlignment="0" applyProtection="0"/>
    <xf numFmtId="0" fontId="34" fillId="50" borderId="0" applyNumberFormat="0" applyBorder="0" applyAlignment="0" applyProtection="0"/>
    <xf numFmtId="0" fontId="33" fillId="61" borderId="71" applyNumberFormat="0" applyFont="0" applyAlignment="0" applyProtection="0"/>
    <xf numFmtId="9" fontId="2" fillId="0" borderId="0" applyFont="0" applyFill="0" applyBorder="0" applyAlignment="0" applyProtection="0"/>
    <xf numFmtId="171" fontId="55" fillId="13" borderId="0" applyNumberFormat="0" applyBorder="0" applyAlignment="0" applyProtection="0"/>
    <xf numFmtId="0" fontId="33" fillId="31" borderId="0" applyNumberFormat="0" applyBorder="0" applyAlignment="0" applyProtection="0"/>
    <xf numFmtId="171" fontId="57" fillId="20" borderId="1" applyNumberFormat="0" applyAlignment="0" applyProtection="0"/>
    <xf numFmtId="171" fontId="56" fillId="3" borderId="0" applyNumberFormat="0" applyBorder="0" applyAlignment="0" applyProtection="0"/>
    <xf numFmtId="0" fontId="33" fillId="0" borderId="0"/>
    <xf numFmtId="171" fontId="55" fillId="18" borderId="0" applyNumberFormat="0" applyBorder="0" applyAlignment="0" applyProtection="0"/>
    <xf numFmtId="0" fontId="33" fillId="42" borderId="0" applyNumberFormat="0" applyBorder="0" applyAlignment="0" applyProtection="0"/>
    <xf numFmtId="0" fontId="48" fillId="0" borderId="73" applyNumberFormat="0" applyFill="0" applyAlignment="0" applyProtection="0"/>
    <xf numFmtId="171" fontId="62" fillId="0" borderId="4" applyNumberFormat="0" applyFill="0" applyAlignment="0" applyProtection="0"/>
    <xf numFmtId="0" fontId="33" fillId="39" borderId="0" applyNumberFormat="0" applyBorder="0" applyAlignment="0" applyProtection="0"/>
    <xf numFmtId="171" fontId="61" fillId="0" borderId="3" applyNumberFormat="0" applyFill="0" applyAlignment="0" applyProtection="0"/>
    <xf numFmtId="0" fontId="33" fillId="32" borderId="0" applyNumberFormat="0" applyBorder="0" applyAlignment="0" applyProtection="0"/>
    <xf numFmtId="171" fontId="54" fillId="5"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0" fontId="33" fillId="36" borderId="0" applyNumberFormat="0" applyBorder="0" applyAlignment="0" applyProtection="0"/>
    <xf numFmtId="171" fontId="59" fillId="0" borderId="0" applyNumberFormat="0" applyFill="0" applyBorder="0" applyAlignment="0" applyProtection="0"/>
    <xf numFmtId="171" fontId="57" fillId="20" borderId="1" applyNumberFormat="0" applyAlignment="0" applyProtection="0"/>
    <xf numFmtId="171" fontId="54" fillId="23" borderId="7" applyNumberFormat="0" applyFont="0" applyAlignment="0" applyProtection="0"/>
    <xf numFmtId="0" fontId="34" fillId="48" borderId="0" applyNumberFormat="0" applyBorder="0" applyAlignment="0" applyProtection="0"/>
    <xf numFmtId="171" fontId="58" fillId="21" borderId="2" applyNumberFormat="0" applyAlignment="0" applyProtection="0"/>
    <xf numFmtId="0" fontId="34" fillId="47" borderId="0" applyNumberFormat="0" applyBorder="0" applyAlignment="0" applyProtection="0"/>
    <xf numFmtId="0" fontId="33" fillId="0" borderId="0"/>
    <xf numFmtId="171" fontId="67" fillId="20" borderId="8" applyNumberFormat="0" applyAlignment="0" applyProtection="0"/>
    <xf numFmtId="0" fontId="33" fillId="31" borderId="0" applyNumberFormat="0" applyBorder="0" applyAlignment="0" applyProtection="0"/>
    <xf numFmtId="0" fontId="33" fillId="0" borderId="0"/>
    <xf numFmtId="171" fontId="59" fillId="0" borderId="0" applyNumberFormat="0" applyFill="0" applyBorder="0" applyAlignment="0" applyProtection="0"/>
    <xf numFmtId="0" fontId="34" fillId="54" borderId="0" applyNumberFormat="0" applyBorder="0" applyAlignment="0" applyProtection="0"/>
    <xf numFmtId="171" fontId="55" fillId="14" borderId="0" applyNumberFormat="0" applyBorder="0" applyAlignment="0" applyProtection="0"/>
    <xf numFmtId="171" fontId="33" fillId="0" borderId="0"/>
    <xf numFmtId="0" fontId="33" fillId="36" borderId="0" applyNumberFormat="0" applyBorder="0" applyAlignment="0" applyProtection="0"/>
    <xf numFmtId="0" fontId="33" fillId="0" borderId="0"/>
    <xf numFmtId="171" fontId="60" fillId="4" borderId="0" applyNumberFormat="0" applyBorder="0" applyAlignment="0" applyProtection="0"/>
    <xf numFmtId="0" fontId="33" fillId="35" borderId="0" applyNumberFormat="0" applyBorder="0" applyAlignment="0" applyProtection="0"/>
    <xf numFmtId="0" fontId="34" fillId="44" borderId="0" applyNumberFormat="0" applyBorder="0" applyAlignment="0" applyProtection="0"/>
    <xf numFmtId="0" fontId="34" fillId="49" borderId="0" applyNumberFormat="0" applyBorder="0" applyAlignment="0" applyProtection="0"/>
    <xf numFmtId="0" fontId="48" fillId="0" borderId="73" applyNumberFormat="0" applyFill="0" applyAlignment="0" applyProtection="0"/>
    <xf numFmtId="0" fontId="44" fillId="0" borderId="70" applyNumberFormat="0" applyFill="0" applyAlignment="0" applyProtection="0"/>
    <xf numFmtId="171" fontId="54" fillId="2" borderId="0" applyNumberFormat="0" applyBorder="0" applyAlignment="0" applyProtection="0"/>
    <xf numFmtId="171" fontId="68" fillId="0" borderId="9" applyNumberFormat="0" applyFill="0" applyAlignment="0" applyProtection="0"/>
    <xf numFmtId="171" fontId="54" fillId="8" borderId="0" applyNumberFormat="0" applyBorder="0" applyAlignment="0" applyProtection="0"/>
    <xf numFmtId="0" fontId="37" fillId="57" borderId="66" applyNumberFormat="0" applyAlignment="0" applyProtection="0"/>
    <xf numFmtId="171" fontId="54" fillId="3" borderId="0" applyNumberFormat="0" applyBorder="0" applyAlignment="0" applyProtection="0"/>
    <xf numFmtId="171" fontId="55" fillId="19" borderId="0" applyNumberFormat="0" applyBorder="0" applyAlignment="0" applyProtection="0"/>
    <xf numFmtId="171" fontId="54" fillId="9" borderId="0" applyNumberFormat="0" applyBorder="0" applyAlignment="0" applyProtection="0"/>
    <xf numFmtId="0" fontId="49" fillId="0" borderId="0" applyNumberFormat="0" applyFill="0" applyBorder="0" applyAlignment="0" applyProtection="0"/>
    <xf numFmtId="171" fontId="54" fillId="4" borderId="0" applyNumberFormat="0" applyBorder="0" applyAlignment="0" applyProtection="0"/>
    <xf numFmtId="171" fontId="54" fillId="3" borderId="0" applyNumberFormat="0" applyBorder="0" applyAlignment="0" applyProtection="0"/>
    <xf numFmtId="0" fontId="33" fillId="32" borderId="0" applyNumberFormat="0" applyBorder="0" applyAlignment="0" applyProtection="0"/>
    <xf numFmtId="0" fontId="47" fillId="0" borderId="0" applyNumberFormat="0" applyFill="0" applyBorder="0" applyAlignment="0" applyProtection="0"/>
    <xf numFmtId="171" fontId="58" fillId="21" borderId="2" applyNumberFormat="0" applyAlignment="0" applyProtection="0"/>
    <xf numFmtId="171" fontId="54" fillId="6" borderId="0" applyNumberFormat="0" applyBorder="0" applyAlignment="0" applyProtection="0"/>
    <xf numFmtId="171" fontId="54" fillId="5" borderId="0" applyNumberFormat="0" applyBorder="0" applyAlignment="0" applyProtection="0"/>
    <xf numFmtId="0" fontId="34" fillId="43" borderId="0" applyNumberFormat="0" applyBorder="0" applyAlignment="0" applyProtection="0"/>
    <xf numFmtId="171" fontId="55" fillId="12" borderId="0" applyNumberFormat="0" applyBorder="0" applyAlignment="0" applyProtection="0"/>
    <xf numFmtId="0" fontId="34" fillId="53" borderId="0" applyNumberFormat="0" applyBorder="0" applyAlignment="0" applyProtection="0"/>
    <xf numFmtId="0" fontId="42" fillId="0" borderId="0" applyNumberFormat="0" applyFill="0" applyBorder="0" applyAlignment="0" applyProtection="0"/>
    <xf numFmtId="171" fontId="64" fillId="7" borderId="1" applyNumberFormat="0" applyAlignment="0" applyProtection="0"/>
    <xf numFmtId="171" fontId="54" fillId="11" borderId="0" applyNumberFormat="0" applyBorder="0" applyAlignment="0" applyProtection="0"/>
    <xf numFmtId="0" fontId="34" fillId="52" borderId="0" applyNumberFormat="0" applyBorder="0" applyAlignment="0" applyProtection="0"/>
    <xf numFmtId="0" fontId="46" fillId="56" borderId="72" applyNumberFormat="0" applyAlignment="0" applyProtection="0"/>
    <xf numFmtId="0" fontId="39" fillId="58" borderId="0" applyNumberFormat="0" applyBorder="0" applyAlignment="0" applyProtection="0"/>
    <xf numFmtId="171" fontId="63" fillId="0" borderId="5" applyNumberFormat="0" applyFill="0" applyAlignment="0" applyProtection="0"/>
    <xf numFmtId="171" fontId="54" fillId="5" borderId="0" applyNumberFormat="0" applyBorder="0" applyAlignment="0" applyProtection="0"/>
    <xf numFmtId="0" fontId="33" fillId="39" borderId="0" applyNumberFormat="0" applyBorder="0" applyAlignment="0" applyProtection="0"/>
    <xf numFmtId="171" fontId="57" fillId="20" borderId="1" applyNumberFormat="0" applyAlignment="0" applyProtection="0"/>
    <xf numFmtId="0" fontId="33" fillId="36" borderId="0" applyNumberFormat="0" applyBorder="0" applyAlignment="0" applyProtection="0"/>
    <xf numFmtId="0" fontId="36" fillId="56" borderId="65" applyNumberFormat="0" applyAlignment="0" applyProtection="0"/>
    <xf numFmtId="0" fontId="46" fillId="56" borderId="72" applyNumberFormat="0" applyAlignment="0" applyProtection="0"/>
    <xf numFmtId="171" fontId="55" fillId="14" borderId="0" applyNumberFormat="0" applyBorder="0" applyAlignment="0" applyProtection="0"/>
    <xf numFmtId="171" fontId="55" fillId="15" borderId="0" applyNumberFormat="0" applyBorder="0" applyAlignment="0" applyProtection="0"/>
    <xf numFmtId="171" fontId="2" fillId="0" borderId="0"/>
    <xf numFmtId="0" fontId="43" fillId="59" borderId="65" applyNumberFormat="0" applyAlignment="0" applyProtection="0"/>
    <xf numFmtId="0" fontId="33" fillId="39" borderId="0" applyNumberFormat="0" applyBorder="0" applyAlignment="0" applyProtection="0"/>
    <xf numFmtId="171" fontId="54" fillId="8"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5" fillId="55" borderId="0" applyNumberFormat="0" applyBorder="0" applyAlignment="0" applyProtection="0"/>
    <xf numFmtId="171" fontId="54" fillId="9" borderId="0" applyNumberFormat="0" applyBorder="0" applyAlignment="0" applyProtection="0"/>
    <xf numFmtId="0" fontId="33" fillId="40" borderId="0" applyNumberFormat="0" applyBorder="0" applyAlignment="0" applyProtection="0"/>
    <xf numFmtId="0" fontId="48" fillId="0" borderId="73" applyNumberFormat="0" applyFill="0" applyAlignment="0" applyProtection="0"/>
    <xf numFmtId="171" fontId="54" fillId="10" borderId="0" applyNumberFormat="0" applyBorder="0" applyAlignment="0" applyProtection="0"/>
    <xf numFmtId="0" fontId="45" fillId="60" borderId="0" applyNumberFormat="0" applyBorder="0" applyAlignment="0" applyProtection="0"/>
    <xf numFmtId="0" fontId="34" fillId="52" borderId="0" applyNumberFormat="0" applyBorder="0" applyAlignment="0" applyProtection="0"/>
    <xf numFmtId="0" fontId="42" fillId="0" borderId="69" applyNumberFormat="0" applyFill="0" applyAlignment="0" applyProtection="0"/>
    <xf numFmtId="0" fontId="34" fillId="45" borderId="0" applyNumberFormat="0" applyBorder="0" applyAlignment="0" applyProtection="0"/>
    <xf numFmtId="0" fontId="35" fillId="55" borderId="0" applyNumberFormat="0" applyBorder="0" applyAlignment="0" applyProtection="0"/>
    <xf numFmtId="0" fontId="33" fillId="41" borderId="0" applyNumberFormat="0" applyBorder="0" applyAlignment="0" applyProtection="0"/>
    <xf numFmtId="0" fontId="34" fillId="51"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3" fillId="38" borderId="0" applyNumberFormat="0" applyBorder="0" applyAlignment="0" applyProtection="0"/>
    <xf numFmtId="0" fontId="40" fillId="0" borderId="67" applyNumberFormat="0" applyFill="0" applyAlignment="0" applyProtection="0"/>
    <xf numFmtId="171" fontId="59" fillId="0" borderId="0" applyNumberFormat="0" applyFill="0" applyBorder="0" applyAlignment="0" applyProtection="0"/>
    <xf numFmtId="171" fontId="54" fillId="7"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7" fillId="57" borderId="66" applyNumberFormat="0" applyAlignment="0" applyProtection="0"/>
    <xf numFmtId="171" fontId="55" fillId="9" borderId="0" applyNumberFormat="0" applyBorder="0" applyAlignment="0" applyProtection="0"/>
    <xf numFmtId="0" fontId="33" fillId="35" borderId="0" applyNumberFormat="0" applyBorder="0" applyAlignment="0" applyProtection="0"/>
    <xf numFmtId="0" fontId="39" fillId="58" borderId="0" applyNumberFormat="0" applyBorder="0" applyAlignment="0" applyProtection="0"/>
    <xf numFmtId="171" fontId="65" fillId="0" borderId="6" applyNumberFormat="0" applyFill="0" applyAlignment="0" applyProtection="0"/>
    <xf numFmtId="171" fontId="55" fillId="12" borderId="0" applyNumberFormat="0" applyBorder="0" applyAlignment="0" applyProtection="0"/>
    <xf numFmtId="0" fontId="33" fillId="34" borderId="0" applyNumberFormat="0" applyBorder="0" applyAlignment="0" applyProtection="0"/>
    <xf numFmtId="0" fontId="36" fillId="56" borderId="65" applyNumberFormat="0" applyAlignment="0" applyProtection="0"/>
    <xf numFmtId="0" fontId="35" fillId="55" borderId="0" applyNumberFormat="0" applyBorder="0" applyAlignment="0" applyProtection="0"/>
    <xf numFmtId="171" fontId="63" fillId="0" borderId="0" applyNumberFormat="0" applyFill="0" applyBorder="0" applyAlignment="0" applyProtection="0"/>
    <xf numFmtId="171" fontId="54" fillId="8"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42" fillId="0" borderId="69" applyNumberFormat="0" applyFill="0" applyAlignment="0" applyProtection="0"/>
    <xf numFmtId="0" fontId="41" fillId="0" borderId="68" applyNumberFormat="0" applyFill="0" applyAlignment="0" applyProtection="0"/>
    <xf numFmtId="171" fontId="55" fillId="15" borderId="0" applyNumberFormat="0" applyBorder="0" applyAlignment="0" applyProtection="0"/>
    <xf numFmtId="171" fontId="55" fillId="16" borderId="0" applyNumberFormat="0" applyBorder="0" applyAlignment="0" applyProtection="0"/>
    <xf numFmtId="171" fontId="2" fillId="0" borderId="0"/>
    <xf numFmtId="0" fontId="40" fillId="0" borderId="67" applyNumberFormat="0" applyFill="0" applyAlignment="0" applyProtection="0"/>
    <xf numFmtId="0" fontId="34" fillId="52" borderId="0" applyNumberFormat="0" applyBorder="0" applyAlignment="0" applyProtection="0"/>
    <xf numFmtId="0" fontId="47" fillId="0" borderId="0" applyNumberFormat="0" applyFill="0" applyBorder="0" applyAlignment="0" applyProtection="0"/>
    <xf numFmtId="0" fontId="33" fillId="34" borderId="0" applyNumberFormat="0" applyBorder="0" applyAlignment="0" applyProtection="0"/>
    <xf numFmtId="171" fontId="54" fillId="9" borderId="0" applyNumberFormat="0" applyBorder="0" applyAlignment="0" applyProtection="0"/>
    <xf numFmtId="0" fontId="33" fillId="38" borderId="0" applyNumberFormat="0" applyBorder="0" applyAlignment="0" applyProtection="0"/>
    <xf numFmtId="171" fontId="54" fillId="10" borderId="0" applyNumberFormat="0" applyBorder="0" applyAlignment="0" applyProtection="0"/>
    <xf numFmtId="0" fontId="34" fillId="44" borderId="0" applyNumberFormat="0" applyBorder="0" applyAlignment="0" applyProtection="0"/>
    <xf numFmtId="171" fontId="54" fillId="5"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0" fontId="36" fillId="56" borderId="65" applyNumberFormat="0" applyAlignment="0" applyProtection="0"/>
    <xf numFmtId="171" fontId="55" fillId="10" borderId="0" applyNumberFormat="0" applyBorder="0" applyAlignment="0" applyProtection="0"/>
    <xf numFmtId="171" fontId="54" fillId="8" borderId="0" applyNumberFormat="0" applyBorder="0" applyAlignment="0" applyProtection="0"/>
    <xf numFmtId="0" fontId="33" fillId="33" borderId="0" applyNumberFormat="0" applyBorder="0" applyAlignment="0" applyProtection="0"/>
    <xf numFmtId="0" fontId="34" fillId="48" borderId="0" applyNumberFormat="0" applyBorder="0" applyAlignment="0" applyProtection="0"/>
    <xf numFmtId="0" fontId="39" fillId="58" borderId="0" applyNumberFormat="0" applyBorder="0" applyAlignment="0" applyProtection="0"/>
    <xf numFmtId="171" fontId="33" fillId="0" borderId="0"/>
    <xf numFmtId="171" fontId="63" fillId="0" borderId="0" applyNumberFormat="0" applyFill="0" applyBorder="0" applyAlignment="0" applyProtection="0"/>
    <xf numFmtId="171" fontId="54" fillId="2" borderId="0" applyNumberFormat="0" applyBorder="0" applyAlignment="0" applyProtection="0"/>
    <xf numFmtId="0" fontId="34" fillId="50" borderId="0" applyNumberFormat="0" applyBorder="0" applyAlignment="0" applyProtection="0"/>
    <xf numFmtId="0" fontId="33" fillId="61" borderId="71" applyNumberFormat="0" applyFont="0" applyAlignment="0" applyProtection="0"/>
    <xf numFmtId="9" fontId="2" fillId="0" borderId="0" applyFont="0" applyFill="0" applyBorder="0" applyAlignment="0" applyProtection="0"/>
    <xf numFmtId="171" fontId="55" fillId="13" borderId="0" applyNumberFormat="0" applyBorder="0" applyAlignment="0" applyProtection="0"/>
    <xf numFmtId="0" fontId="33" fillId="31" borderId="0" applyNumberFormat="0" applyBorder="0" applyAlignment="0" applyProtection="0"/>
    <xf numFmtId="171" fontId="57" fillId="20" borderId="1" applyNumberFormat="0" applyAlignment="0" applyProtection="0"/>
    <xf numFmtId="171" fontId="56" fillId="3" borderId="0" applyNumberFormat="0" applyBorder="0" applyAlignment="0" applyProtection="0"/>
    <xf numFmtId="0" fontId="33" fillId="0" borderId="0"/>
    <xf numFmtId="171" fontId="55" fillId="18" borderId="0" applyNumberFormat="0" applyBorder="0" applyAlignment="0" applyProtection="0"/>
    <xf numFmtId="0" fontId="33" fillId="42" borderId="0" applyNumberFormat="0" applyBorder="0" applyAlignment="0" applyProtection="0"/>
    <xf numFmtId="0" fontId="48" fillId="0" borderId="73" applyNumberFormat="0" applyFill="0" applyAlignment="0" applyProtection="0"/>
    <xf numFmtId="171" fontId="62" fillId="0" borderId="4" applyNumberFormat="0" applyFill="0" applyAlignment="0" applyProtection="0"/>
    <xf numFmtId="0" fontId="33" fillId="39" borderId="0" applyNumberFormat="0" applyBorder="0" applyAlignment="0" applyProtection="0"/>
    <xf numFmtId="171" fontId="61" fillId="0" borderId="3" applyNumberFormat="0" applyFill="0" applyAlignment="0" applyProtection="0"/>
    <xf numFmtId="171" fontId="54" fillId="7" borderId="0" applyNumberFormat="0" applyBorder="0" applyAlignment="0" applyProtection="0"/>
    <xf numFmtId="171" fontId="54" fillId="8" borderId="0" applyNumberFormat="0" applyBorder="0" applyAlignment="0" applyProtection="0"/>
    <xf numFmtId="0" fontId="33" fillId="36" borderId="0" applyNumberFormat="0" applyBorder="0" applyAlignment="0" applyProtection="0"/>
    <xf numFmtId="171" fontId="59" fillId="0" borderId="0" applyNumberFormat="0" applyFill="0" applyBorder="0" applyAlignment="0" applyProtection="0"/>
    <xf numFmtId="171" fontId="54" fillId="23" borderId="7" applyNumberFormat="0" applyFont="0" applyAlignment="0" applyProtection="0"/>
    <xf numFmtId="171" fontId="58" fillId="21" borderId="2" applyNumberFormat="0" applyAlignment="0" applyProtection="0"/>
    <xf numFmtId="0" fontId="34" fillId="47" borderId="0" applyNumberFormat="0" applyBorder="0" applyAlignment="0" applyProtection="0"/>
    <xf numFmtId="0" fontId="33" fillId="0" borderId="0"/>
    <xf numFmtId="171" fontId="67" fillId="20" borderId="8" applyNumberFormat="0" applyAlignment="0" applyProtection="0"/>
    <xf numFmtId="0" fontId="33" fillId="0" borderId="0"/>
    <xf numFmtId="171" fontId="59" fillId="0" borderId="0" applyNumberFormat="0" applyFill="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0" borderId="0"/>
    <xf numFmtId="171" fontId="60" fillId="4" borderId="0" applyNumberFormat="0" applyBorder="0" applyAlignment="0" applyProtection="0"/>
    <xf numFmtId="0" fontId="33" fillId="35" borderId="0" applyNumberFormat="0" applyBorder="0" applyAlignment="0" applyProtection="0"/>
    <xf numFmtId="0" fontId="34" fillId="44" borderId="0" applyNumberFormat="0" applyBorder="0" applyAlignment="0" applyProtection="0"/>
    <xf numFmtId="0" fontId="34" fillId="49" borderId="0" applyNumberFormat="0" applyBorder="0" applyAlignment="0" applyProtection="0"/>
    <xf numFmtId="0" fontId="44" fillId="0" borderId="70" applyNumberFormat="0" applyFill="0" applyAlignment="0" applyProtection="0"/>
    <xf numFmtId="171" fontId="54" fillId="2" borderId="0" applyNumberFormat="0" applyBorder="0" applyAlignment="0" applyProtection="0"/>
    <xf numFmtId="0" fontId="37" fillId="57" borderId="66" applyNumberFormat="0" applyAlignment="0" applyProtection="0"/>
    <xf numFmtId="171" fontId="54" fillId="3" borderId="0" applyNumberFormat="0" applyBorder="0" applyAlignment="0" applyProtection="0"/>
    <xf numFmtId="0" fontId="49" fillId="0" borderId="0" applyNumberFormat="0" applyFill="0" applyBorder="0" applyAlignment="0" applyProtection="0"/>
    <xf numFmtId="171" fontId="54" fillId="4" borderId="0" applyNumberFormat="0" applyBorder="0" applyAlignment="0" applyProtection="0"/>
    <xf numFmtId="0" fontId="33" fillId="32" borderId="0" applyNumberFormat="0" applyBorder="0" applyAlignment="0" applyProtection="0"/>
    <xf numFmtId="0" fontId="47" fillId="0" borderId="0" applyNumberFormat="0" applyFill="0" applyBorder="0" applyAlignment="0" applyProtection="0"/>
    <xf numFmtId="171" fontId="58" fillId="21" borderId="2" applyNumberFormat="0" applyAlignment="0" applyProtection="0"/>
    <xf numFmtId="171" fontId="54" fillId="6" borderId="0" applyNumberFormat="0" applyBorder="0" applyAlignment="0" applyProtection="0"/>
    <xf numFmtId="171" fontId="54" fillId="5" borderId="0" applyNumberFormat="0" applyBorder="0" applyAlignment="0" applyProtection="0"/>
    <xf numFmtId="171" fontId="55" fillId="12" borderId="0" applyNumberFormat="0" applyBorder="0" applyAlignment="0" applyProtection="0"/>
    <xf numFmtId="0" fontId="34" fillId="53" borderId="0" applyNumberFormat="0" applyBorder="0" applyAlignment="0" applyProtection="0"/>
    <xf numFmtId="0" fontId="42" fillId="0" borderId="0" applyNumberFormat="0" applyFill="0" applyBorder="0" applyAlignment="0" applyProtection="0"/>
    <xf numFmtId="171" fontId="64" fillId="7" borderId="1" applyNumberFormat="0" applyAlignment="0" applyProtection="0"/>
    <xf numFmtId="171" fontId="54" fillId="11" borderId="0" applyNumberFormat="0" applyBorder="0" applyAlignment="0" applyProtection="0"/>
    <xf numFmtId="0" fontId="34" fillId="52" borderId="0" applyNumberFormat="0" applyBorder="0" applyAlignment="0" applyProtection="0"/>
    <xf numFmtId="0" fontId="46" fillId="56" borderId="72" applyNumberFormat="0" applyAlignment="0" applyProtection="0"/>
    <xf numFmtId="0" fontId="39" fillId="58" borderId="0" applyNumberFormat="0" applyBorder="0" applyAlignment="0" applyProtection="0"/>
    <xf numFmtId="171" fontId="63" fillId="0" borderId="5" applyNumberFormat="0" applyFill="0" applyAlignment="0" applyProtection="0"/>
    <xf numFmtId="171" fontId="54" fillId="5"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6" fillId="56" borderId="65" applyNumberFormat="0" applyAlignment="0" applyProtection="0"/>
    <xf numFmtId="0" fontId="46" fillId="56" borderId="72" applyNumberFormat="0" applyAlignment="0" applyProtection="0"/>
    <xf numFmtId="171" fontId="55" fillId="14" borderId="0" applyNumberFormat="0" applyBorder="0" applyAlignment="0" applyProtection="0"/>
    <xf numFmtId="171" fontId="55" fillId="15" borderId="0" applyNumberFormat="0" applyBorder="0" applyAlignment="0" applyProtection="0"/>
    <xf numFmtId="171" fontId="2" fillId="0" borderId="0"/>
    <xf numFmtId="0" fontId="43" fillId="59" borderId="65" applyNumberFormat="0" applyAlignment="0" applyProtection="0"/>
    <xf numFmtId="171" fontId="54" fillId="8" borderId="0" applyNumberFormat="0" applyBorder="0" applyAlignment="0" applyProtection="0"/>
    <xf numFmtId="0" fontId="33" fillId="34" borderId="0" applyNumberFormat="0" applyBorder="0" applyAlignment="0" applyProtection="0"/>
    <xf numFmtId="0" fontId="35" fillId="55" borderId="0" applyNumberFormat="0" applyBorder="0" applyAlignment="0" applyProtection="0"/>
    <xf numFmtId="171" fontId="54" fillId="9" borderId="0" applyNumberFormat="0" applyBorder="0" applyAlignment="0" applyProtection="0"/>
    <xf numFmtId="0" fontId="33" fillId="40" borderId="0" applyNumberFormat="0" applyBorder="0" applyAlignment="0" applyProtection="0"/>
    <xf numFmtId="171" fontId="54" fillId="10" borderId="0" applyNumberFormat="0" applyBorder="0" applyAlignment="0" applyProtection="0"/>
    <xf numFmtId="0" fontId="45" fillId="60" borderId="0" applyNumberFormat="0" applyBorder="0" applyAlignment="0" applyProtection="0"/>
    <xf numFmtId="0" fontId="34" fillId="52" borderId="0" applyNumberFormat="0" applyBorder="0" applyAlignment="0" applyProtection="0"/>
    <xf numFmtId="0" fontId="33" fillId="41" borderId="0" applyNumberFormat="0" applyBorder="0" applyAlignment="0" applyProtection="0"/>
    <xf numFmtId="0" fontId="34" fillId="51" borderId="0" applyNumberFormat="0" applyBorder="0" applyAlignment="0" applyProtection="0"/>
    <xf numFmtId="0" fontId="33" fillId="38" borderId="0" applyNumberFormat="0" applyBorder="0" applyAlignment="0" applyProtection="0"/>
    <xf numFmtId="0" fontId="40" fillId="0" borderId="67" applyNumberFormat="0" applyFill="0" applyAlignment="0" applyProtection="0"/>
    <xf numFmtId="171" fontId="59" fillId="0" borderId="0" applyNumberFormat="0" applyFill="0" applyBorder="0" applyAlignment="0" applyProtection="0"/>
    <xf numFmtId="171" fontId="54" fillId="7" borderId="0" applyNumberFormat="0" applyBorder="0" applyAlignment="0" applyProtection="0"/>
    <xf numFmtId="0" fontId="37" fillId="57" borderId="66" applyNumberFormat="0" applyAlignment="0" applyProtection="0"/>
    <xf numFmtId="171" fontId="55" fillId="9" borderId="0" applyNumberFormat="0" applyBorder="0" applyAlignment="0" applyProtection="0"/>
    <xf numFmtId="0" fontId="33" fillId="35" borderId="0" applyNumberFormat="0" applyBorder="0" applyAlignment="0" applyProtection="0"/>
    <xf numFmtId="0" fontId="39" fillId="58" borderId="0" applyNumberFormat="0" applyBorder="0" applyAlignment="0" applyProtection="0"/>
    <xf numFmtId="171" fontId="65" fillId="0" borderId="6" applyNumberFormat="0" applyFill="0" applyAlignment="0" applyProtection="0"/>
    <xf numFmtId="171" fontId="55" fillId="12" borderId="0" applyNumberFormat="0" applyBorder="0" applyAlignment="0" applyProtection="0"/>
    <xf numFmtId="0" fontId="33" fillId="34" borderId="0" applyNumberFormat="0" applyBorder="0" applyAlignment="0" applyProtection="0"/>
    <xf numFmtId="0" fontId="36" fillId="56" borderId="65" applyNumberFormat="0" applyAlignment="0" applyProtection="0"/>
    <xf numFmtId="0" fontId="35" fillId="55" borderId="0" applyNumberFormat="0" applyBorder="0" applyAlignment="0" applyProtection="0"/>
    <xf numFmtId="171" fontId="63" fillId="0" borderId="0" applyNumberFormat="0" applyFill="0" applyBorder="0" applyAlignment="0" applyProtection="0"/>
    <xf numFmtId="171" fontId="54" fillId="8" borderId="0" applyNumberFormat="0" applyBorder="0" applyAlignment="0" applyProtection="0"/>
    <xf numFmtId="0" fontId="34" fillId="45" borderId="0" applyNumberFormat="0" applyBorder="0" applyAlignment="0" applyProtection="0"/>
    <xf numFmtId="0" fontId="33" fillId="42"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2" fillId="0" borderId="0"/>
    <xf numFmtId="0" fontId="34" fillId="46" borderId="0" applyNumberFormat="0" applyBorder="0" applyAlignment="0" applyProtection="0"/>
    <xf numFmtId="0" fontId="36" fillId="56" borderId="65" applyNumberFormat="0" applyAlignment="0" applyProtection="0"/>
    <xf numFmtId="171" fontId="55" fillId="10" borderId="0" applyNumberFormat="0" applyBorder="0" applyAlignment="0" applyProtection="0"/>
    <xf numFmtId="0" fontId="34" fillId="48" borderId="0" applyNumberFormat="0" applyBorder="0" applyAlignment="0" applyProtection="0"/>
    <xf numFmtId="0" fontId="39" fillId="58" borderId="0" applyNumberFormat="0" applyBorder="0" applyAlignment="0" applyProtection="0"/>
    <xf numFmtId="171" fontId="33" fillId="0" borderId="0"/>
    <xf numFmtId="171" fontId="63" fillId="0" borderId="0" applyNumberFormat="0" applyFill="0" applyBorder="0" applyAlignment="0" applyProtection="0"/>
    <xf numFmtId="171" fontId="54" fillId="2" borderId="0" applyNumberFormat="0" applyBorder="0" applyAlignment="0" applyProtection="0"/>
    <xf numFmtId="0" fontId="34" fillId="50" borderId="0" applyNumberFormat="0" applyBorder="0" applyAlignment="0" applyProtection="0"/>
    <xf numFmtId="0" fontId="33" fillId="61" borderId="71" applyNumberFormat="0" applyFont="0" applyAlignment="0" applyProtection="0"/>
    <xf numFmtId="9" fontId="2" fillId="0" borderId="0" applyFont="0" applyFill="0" applyBorder="0" applyAlignment="0" applyProtection="0"/>
    <xf numFmtId="171" fontId="55" fillId="13" borderId="0" applyNumberFormat="0" applyBorder="0" applyAlignment="0" applyProtection="0"/>
    <xf numFmtId="0" fontId="33" fillId="31" borderId="0" applyNumberFormat="0" applyBorder="0" applyAlignment="0" applyProtection="0"/>
    <xf numFmtId="171" fontId="57" fillId="20" borderId="1" applyNumberFormat="0" applyAlignment="0" applyProtection="0"/>
    <xf numFmtId="0" fontId="33" fillId="0" borderId="0"/>
    <xf numFmtId="171" fontId="55" fillId="18" borderId="0" applyNumberFormat="0" applyBorder="0" applyAlignment="0" applyProtection="0"/>
    <xf numFmtId="0" fontId="48" fillId="0" borderId="73" applyNumberFormat="0" applyFill="0" applyAlignment="0" applyProtection="0"/>
    <xf numFmtId="0" fontId="33" fillId="39"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0" fontId="33" fillId="36" borderId="0" applyNumberFormat="0" applyBorder="0" applyAlignment="0" applyProtection="0"/>
    <xf numFmtId="171" fontId="59" fillId="0" borderId="0" applyNumberFormat="0" applyFill="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4" fillId="44" borderId="0" applyNumberFormat="0" applyBorder="0" applyAlignment="0" applyProtection="0"/>
    <xf numFmtId="0" fontId="33" fillId="32" borderId="0" applyNumberFormat="0" applyBorder="0" applyAlignment="0" applyProtection="0"/>
    <xf numFmtId="0" fontId="47" fillId="0" borderId="0" applyNumberFormat="0" applyFill="0" applyBorder="0" applyAlignment="0" applyProtection="0"/>
    <xf numFmtId="171" fontId="58" fillId="21" borderId="2" applyNumberFormat="0" applyAlignment="0" applyProtection="0"/>
    <xf numFmtId="171" fontId="54" fillId="6" borderId="0" applyNumberFormat="0" applyBorder="0" applyAlignment="0" applyProtection="0"/>
    <xf numFmtId="171" fontId="55" fillId="12" borderId="0" applyNumberFormat="0" applyBorder="0" applyAlignment="0" applyProtection="0"/>
    <xf numFmtId="0" fontId="34" fillId="53" borderId="0" applyNumberFormat="0" applyBorder="0" applyAlignment="0" applyProtection="0"/>
    <xf numFmtId="0" fontId="42" fillId="0" borderId="0" applyNumberFormat="0" applyFill="0" applyBorder="0" applyAlignment="0" applyProtection="0"/>
    <xf numFmtId="171" fontId="64" fillId="7" borderId="1" applyNumberFormat="0" applyAlignment="0" applyProtection="0"/>
    <xf numFmtId="171" fontId="54" fillId="11" borderId="0" applyNumberFormat="0" applyBorder="0" applyAlignment="0" applyProtection="0"/>
    <xf numFmtId="0" fontId="34" fillId="52" borderId="0" applyNumberFormat="0" applyBorder="0" applyAlignment="0" applyProtection="0"/>
    <xf numFmtId="0" fontId="46" fillId="56" borderId="72" applyNumberFormat="0" applyAlignment="0" applyProtection="0"/>
    <xf numFmtId="0" fontId="39" fillId="58" borderId="0" applyNumberFormat="0" applyBorder="0" applyAlignment="0" applyProtection="0"/>
    <xf numFmtId="171" fontId="63" fillId="0" borderId="5" applyNumberFormat="0" applyFill="0" applyAlignment="0" applyProtection="0"/>
    <xf numFmtId="171" fontId="54" fillId="5"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2" fillId="0" borderId="0"/>
    <xf numFmtId="0" fontId="33" fillId="39" borderId="0" applyNumberFormat="0" applyBorder="0" applyAlignment="0" applyProtection="0"/>
    <xf numFmtId="0" fontId="33" fillId="34"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33" fillId="0" borderId="0"/>
    <xf numFmtId="0" fontId="33" fillId="42"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4" borderId="0" applyNumberFormat="0" applyBorder="0" applyAlignment="0" applyProtection="0"/>
    <xf numFmtId="171" fontId="2" fillId="0" borderId="0"/>
    <xf numFmtId="0" fontId="33" fillId="42" borderId="0" applyNumberFormat="0" applyBorder="0" applyAlignment="0" applyProtection="0"/>
    <xf numFmtId="0" fontId="33" fillId="36" borderId="0" applyNumberFormat="0" applyBorder="0" applyAlignment="0" applyProtection="0"/>
    <xf numFmtId="0" fontId="35" fillId="55" borderId="0" applyNumberFormat="0" applyBorder="0" applyAlignment="0" applyProtection="0"/>
    <xf numFmtId="0" fontId="34" fillId="54"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43" fillId="59" borderId="65" applyNumberFormat="0" applyAlignment="0" applyProtection="0"/>
    <xf numFmtId="171" fontId="33" fillId="0" borderId="0"/>
    <xf numFmtId="0" fontId="33" fillId="33" borderId="0" applyNumberFormat="0" applyBorder="0" applyAlignment="0" applyProtection="0"/>
    <xf numFmtId="0" fontId="35" fillId="55"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171" fontId="32" fillId="0" borderId="0" applyNumberFormat="0" applyFill="0" applyBorder="0" applyAlignment="0" applyProtection="0"/>
    <xf numFmtId="0" fontId="33" fillId="31" borderId="0" applyNumberFormat="0" applyBorder="0" applyAlignment="0" applyProtection="0"/>
    <xf numFmtId="171" fontId="2" fillId="0" borderId="0"/>
    <xf numFmtId="171" fontId="2" fillId="0" borderId="0"/>
    <xf numFmtId="171" fontId="2" fillId="0" borderId="0"/>
    <xf numFmtId="171" fontId="2" fillId="0" borderId="0"/>
    <xf numFmtId="0" fontId="33" fillId="32"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171" fontId="60" fillId="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33" fillId="0" borderId="0"/>
    <xf numFmtId="0" fontId="33" fillId="61" borderId="71" applyNumberFormat="0" applyFont="0" applyAlignment="0" applyProtection="0"/>
    <xf numFmtId="171" fontId="33" fillId="0" borderId="0"/>
    <xf numFmtId="171" fontId="33" fillId="0" borderId="0"/>
    <xf numFmtId="0" fontId="33" fillId="61" borderId="71" applyNumberFormat="0" applyFont="0" applyAlignment="0" applyProtection="0"/>
    <xf numFmtId="0" fontId="33" fillId="0" borderId="0"/>
    <xf numFmtId="171" fontId="33" fillId="0" borderId="0"/>
    <xf numFmtId="0" fontId="33" fillId="40" borderId="0" applyNumberFormat="0" applyBorder="0" applyAlignment="0" applyProtection="0"/>
    <xf numFmtId="171" fontId="55" fillId="9" borderId="0" applyNumberFormat="0" applyBorder="0" applyAlignment="0" applyProtection="0"/>
    <xf numFmtId="171" fontId="65" fillId="0" borderId="6" applyNumberFormat="0" applyFill="0" applyAlignment="0" applyProtection="0"/>
    <xf numFmtId="171" fontId="63" fillId="0" borderId="5" applyNumberFormat="0" applyFill="0" applyAlignment="0" applyProtection="0"/>
    <xf numFmtId="0" fontId="33" fillId="42" borderId="0" applyNumberFormat="0" applyBorder="0" applyAlignment="0" applyProtection="0"/>
    <xf numFmtId="0" fontId="33" fillId="32" borderId="0" applyNumberFormat="0" applyBorder="0" applyAlignment="0" applyProtection="0"/>
    <xf numFmtId="0" fontId="49" fillId="0" borderId="0" applyNumberFormat="0" applyFill="0" applyBorder="0" applyAlignment="0" applyProtection="0"/>
    <xf numFmtId="0" fontId="33" fillId="33" borderId="0" applyNumberFormat="0" applyBorder="0" applyAlignment="0" applyProtection="0"/>
    <xf numFmtId="0" fontId="33" fillId="0" borderId="0"/>
    <xf numFmtId="171" fontId="59" fillId="0" borderId="0" applyNumberFormat="0" applyFill="0" applyBorder="0" applyAlignment="0" applyProtection="0"/>
    <xf numFmtId="0" fontId="33" fillId="61" borderId="71" applyNumberFormat="0" applyFont="0" applyAlignment="0" applyProtection="0"/>
    <xf numFmtId="171" fontId="54" fillId="8" borderId="0" applyNumberFormat="0" applyBorder="0" applyAlignment="0" applyProtection="0"/>
    <xf numFmtId="0" fontId="33" fillId="36" borderId="0" applyNumberFormat="0" applyBorder="0" applyAlignment="0" applyProtection="0"/>
    <xf numFmtId="0" fontId="47" fillId="0" borderId="0" applyNumberFormat="0" applyFill="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0" borderId="0"/>
    <xf numFmtId="0" fontId="33" fillId="32"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9" fillId="5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4" fillId="46"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0" borderId="0"/>
    <xf numFmtId="0" fontId="33" fillId="32" borderId="0" applyNumberFormat="0" applyBorder="0" applyAlignment="0" applyProtection="0"/>
    <xf numFmtId="0" fontId="33" fillId="0" borderId="0"/>
    <xf numFmtId="171" fontId="56" fillId="3" borderId="0" applyNumberFormat="0" applyBorder="0" applyAlignment="0" applyProtection="0"/>
    <xf numFmtId="0" fontId="33" fillId="36" borderId="0" applyNumberFormat="0" applyBorder="0" applyAlignment="0" applyProtection="0"/>
    <xf numFmtId="0" fontId="35" fillId="55" borderId="0" applyNumberFormat="0" applyBorder="0" applyAlignment="0" applyProtection="0"/>
    <xf numFmtId="0" fontId="33" fillId="34" borderId="0" applyNumberFormat="0" applyBorder="0" applyAlignment="0" applyProtection="0"/>
    <xf numFmtId="0" fontId="49" fillId="0" borderId="0" applyNumberFormat="0" applyFill="0" applyBorder="0" applyAlignment="0" applyProtection="0"/>
    <xf numFmtId="171" fontId="54" fillId="5" borderId="0" applyNumberFormat="0" applyBorder="0" applyAlignment="0" applyProtection="0"/>
    <xf numFmtId="171" fontId="2" fillId="0" borderId="0"/>
    <xf numFmtId="0" fontId="33" fillId="39" borderId="0" applyNumberFormat="0" applyBorder="0" applyAlignment="0" applyProtection="0"/>
    <xf numFmtId="0" fontId="42" fillId="0" borderId="69" applyNumberFormat="0" applyFill="0" applyAlignment="0" applyProtection="0"/>
    <xf numFmtId="0" fontId="33" fillId="33" borderId="0" applyNumberFormat="0" applyBorder="0" applyAlignment="0" applyProtection="0"/>
    <xf numFmtId="171" fontId="33" fillId="0" borderId="0"/>
    <xf numFmtId="0" fontId="33" fillId="36" borderId="0" applyNumberFormat="0" applyBorder="0" applyAlignment="0" applyProtection="0"/>
    <xf numFmtId="0" fontId="33" fillId="37" borderId="0" applyNumberFormat="0" applyBorder="0" applyAlignment="0" applyProtection="0"/>
    <xf numFmtId="0" fontId="33" fillId="0" borderId="0"/>
    <xf numFmtId="171" fontId="33" fillId="0" borderId="0"/>
    <xf numFmtId="171" fontId="55" fillId="10" borderId="0" applyNumberFormat="0" applyBorder="0" applyAlignment="0" applyProtection="0"/>
    <xf numFmtId="171" fontId="54" fillId="8" borderId="0" applyNumberFormat="0" applyBorder="0" applyAlignment="0" applyProtection="0"/>
    <xf numFmtId="0" fontId="33" fillId="61" borderId="71" applyNumberFormat="0" applyFont="0" applyAlignment="0" applyProtection="0"/>
    <xf numFmtId="171" fontId="61" fillId="0" borderId="3" applyNumberFormat="0" applyFill="0" applyAlignment="0" applyProtection="0"/>
    <xf numFmtId="0" fontId="33" fillId="33"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171" fontId="55" fillId="18"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171" fontId="64" fillId="7" borderId="1" applyNumberFormat="0" applyAlignment="0" applyProtection="0"/>
    <xf numFmtId="0" fontId="33" fillId="34" borderId="0" applyNumberFormat="0" applyBorder="0" applyAlignment="0" applyProtection="0"/>
    <xf numFmtId="171" fontId="33" fillId="0" borderId="0"/>
    <xf numFmtId="171" fontId="54" fillId="4"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171" fontId="33" fillId="0" borderId="0"/>
    <xf numFmtId="171" fontId="33" fillId="0" borderId="0"/>
    <xf numFmtId="0" fontId="33" fillId="34" borderId="0" applyNumberFormat="0" applyBorder="0" applyAlignment="0" applyProtection="0"/>
    <xf numFmtId="0" fontId="33" fillId="32" borderId="0" applyNumberFormat="0" applyBorder="0" applyAlignment="0" applyProtection="0"/>
    <xf numFmtId="171" fontId="33" fillId="0" borderId="0"/>
    <xf numFmtId="0" fontId="33" fillId="39"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171" fontId="54" fillId="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0" borderId="0"/>
    <xf numFmtId="0" fontId="33" fillId="61" borderId="71" applyNumberFormat="0" applyFont="0" applyAlignment="0" applyProtection="0"/>
    <xf numFmtId="0" fontId="33" fillId="32"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53"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42" fillId="0" borderId="69" applyNumberFormat="0" applyFill="0" applyAlignment="0" applyProtection="0"/>
    <xf numFmtId="0" fontId="33" fillId="35" borderId="0" applyNumberFormat="0" applyBorder="0" applyAlignment="0" applyProtection="0"/>
    <xf numFmtId="0" fontId="33" fillId="41" borderId="0" applyNumberFormat="0" applyBorder="0" applyAlignment="0" applyProtection="0"/>
    <xf numFmtId="171" fontId="55" fillId="14"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62" fillId="0" borderId="4" applyNumberFormat="0" applyFill="0" applyAlignment="0" applyProtection="0"/>
    <xf numFmtId="0" fontId="33" fillId="0" borderId="0"/>
    <xf numFmtId="0" fontId="33" fillId="38" borderId="0" applyNumberFormat="0" applyBorder="0" applyAlignment="0" applyProtection="0"/>
    <xf numFmtId="171" fontId="33" fillId="0" borderId="0"/>
    <xf numFmtId="0" fontId="33" fillId="40" borderId="0" applyNumberFormat="0" applyBorder="0" applyAlignment="0" applyProtection="0"/>
    <xf numFmtId="0" fontId="33" fillId="40" borderId="0" applyNumberFormat="0" applyBorder="0" applyAlignment="0" applyProtection="0"/>
    <xf numFmtId="171" fontId="59" fillId="0" borderId="0" applyNumberFormat="0" applyFill="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171" fontId="55" fillId="13" borderId="0" applyNumberFormat="0" applyBorder="0" applyAlignment="0" applyProtection="0"/>
    <xf numFmtId="171" fontId="59" fillId="0" borderId="0" applyNumberFormat="0" applyFill="0" applyBorder="0" applyAlignment="0" applyProtection="0"/>
    <xf numFmtId="171" fontId="55" fillId="15" borderId="0" applyNumberFormat="0" applyBorder="0" applyAlignment="0" applyProtection="0"/>
    <xf numFmtId="0" fontId="33" fillId="0" borderId="0"/>
    <xf numFmtId="0" fontId="33" fillId="0" borderId="0"/>
    <xf numFmtId="0" fontId="41" fillId="0" borderId="68" applyNumberFormat="0" applyFill="0" applyAlignment="0" applyProtection="0"/>
    <xf numFmtId="0" fontId="33" fillId="41" borderId="0" applyNumberFormat="0" applyBorder="0" applyAlignment="0" applyProtection="0"/>
    <xf numFmtId="0" fontId="34" fillId="53" borderId="0" applyNumberFormat="0" applyBorder="0" applyAlignment="0" applyProtection="0"/>
    <xf numFmtId="0" fontId="33" fillId="33" borderId="0" applyNumberFormat="0" applyBorder="0" applyAlignment="0" applyProtection="0"/>
    <xf numFmtId="171" fontId="33" fillId="0" borderId="0"/>
    <xf numFmtId="0" fontId="33" fillId="61" borderId="71" applyNumberFormat="0" applyFont="0" applyAlignment="0" applyProtection="0"/>
    <xf numFmtId="0" fontId="33" fillId="37" borderId="0" applyNumberFormat="0" applyBorder="0" applyAlignment="0" applyProtection="0"/>
    <xf numFmtId="0" fontId="33" fillId="0" borderId="0"/>
    <xf numFmtId="0" fontId="33" fillId="37" borderId="0" applyNumberFormat="0" applyBorder="0" applyAlignment="0" applyProtection="0"/>
    <xf numFmtId="0" fontId="33" fillId="40" borderId="0" applyNumberFormat="0" applyBorder="0" applyAlignment="0" applyProtection="0"/>
    <xf numFmtId="171" fontId="33" fillId="0" borderId="0"/>
    <xf numFmtId="0" fontId="35" fillId="55" borderId="0" applyNumberFormat="0" applyBorder="0" applyAlignment="0" applyProtection="0"/>
    <xf numFmtId="171" fontId="60" fillId="4"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171" fontId="55" fillId="13"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171" fontId="2" fillId="0" borderId="0"/>
    <xf numFmtId="171" fontId="33" fillId="0" borderId="0"/>
    <xf numFmtId="171" fontId="33" fillId="0" borderId="0"/>
    <xf numFmtId="171" fontId="61" fillId="0" borderId="3" applyNumberFormat="0" applyFill="0" applyAlignment="0" applyProtection="0"/>
    <xf numFmtId="0" fontId="33" fillId="32" borderId="0" applyNumberFormat="0" applyBorder="0" applyAlignment="0" applyProtection="0"/>
    <xf numFmtId="171" fontId="55" fillId="15" borderId="0" applyNumberFormat="0" applyBorder="0" applyAlignment="0" applyProtection="0"/>
    <xf numFmtId="0" fontId="33" fillId="41" borderId="0" applyNumberFormat="0" applyBorder="0" applyAlignment="0" applyProtection="0"/>
    <xf numFmtId="171" fontId="69" fillId="0" borderId="0" applyNumberFormat="0" applyFill="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171" fontId="55" fillId="12"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171" fontId="33" fillId="0" borderId="0"/>
    <xf numFmtId="0" fontId="33" fillId="39"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171" fontId="33" fillId="0" borderId="0"/>
    <xf numFmtId="0" fontId="33" fillId="37"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171" fontId="33" fillId="0" borderId="0"/>
    <xf numFmtId="0" fontId="33" fillId="32"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171" fontId="55" fillId="15" borderId="0" applyNumberFormat="0" applyBorder="0" applyAlignment="0" applyProtection="0"/>
    <xf numFmtId="171" fontId="33" fillId="0" borderId="0"/>
    <xf numFmtId="0" fontId="33" fillId="34"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171" fontId="55" fillId="14" borderId="0" applyNumberFormat="0" applyBorder="0" applyAlignment="0" applyProtection="0"/>
    <xf numFmtId="171" fontId="33" fillId="0" borderId="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9"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45" fillId="60" borderId="0" applyNumberFormat="0" applyBorder="0" applyAlignment="0" applyProtection="0"/>
    <xf numFmtId="0" fontId="38" fillId="0" borderId="0" applyNumberFormat="0" applyFill="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0" borderId="0"/>
    <xf numFmtId="171" fontId="54" fillId="9" borderId="0" applyNumberFormat="0" applyBorder="0" applyAlignment="0" applyProtection="0"/>
    <xf numFmtId="171" fontId="33" fillId="0" borderId="0"/>
    <xf numFmtId="0" fontId="39" fillId="58" borderId="0" applyNumberFormat="0" applyBorder="0" applyAlignment="0" applyProtection="0"/>
    <xf numFmtId="0" fontId="33" fillId="40" borderId="0" applyNumberFormat="0" applyBorder="0" applyAlignment="0" applyProtection="0"/>
    <xf numFmtId="0" fontId="36" fillId="56" borderId="65" applyNumberFormat="0" applyAlignment="0" applyProtection="0"/>
    <xf numFmtId="0" fontId="34" fillId="43" borderId="0" applyNumberFormat="0" applyBorder="0" applyAlignment="0" applyProtection="0"/>
    <xf numFmtId="0" fontId="33" fillId="39" borderId="0" applyNumberFormat="0" applyBorder="0" applyAlignment="0" applyProtection="0"/>
    <xf numFmtId="0" fontId="33" fillId="0" borderId="0"/>
    <xf numFmtId="171" fontId="54" fillId="7"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171" fontId="63" fillId="0" borderId="0" applyNumberFormat="0" applyFill="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4" fillId="53" borderId="0" applyNumberFormat="0" applyBorder="0" applyAlignment="0" applyProtection="0"/>
    <xf numFmtId="0" fontId="34" fillId="5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171" fontId="54" fillId="6" borderId="0" applyNumberFormat="0" applyBorder="0" applyAlignment="0" applyProtection="0"/>
    <xf numFmtId="0" fontId="34" fillId="49"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0" borderId="0"/>
    <xf numFmtId="0" fontId="33" fillId="0" borderId="0"/>
    <xf numFmtId="0" fontId="33" fillId="35" borderId="0" applyNumberFormat="0" applyBorder="0" applyAlignment="0" applyProtection="0"/>
    <xf numFmtId="0" fontId="33" fillId="31" borderId="0" applyNumberFormat="0" applyBorder="0" applyAlignment="0" applyProtection="0"/>
    <xf numFmtId="0" fontId="33" fillId="0" borderId="0"/>
    <xf numFmtId="171" fontId="33" fillId="0" borderId="0"/>
    <xf numFmtId="0" fontId="33" fillId="34"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171" fontId="67" fillId="20" borderId="8" applyNumberFormat="0" applyAlignment="0" applyProtection="0"/>
    <xf numFmtId="171" fontId="55" fillId="13" borderId="0" applyNumberFormat="0" applyBorder="0" applyAlignment="0" applyProtection="0"/>
    <xf numFmtId="171" fontId="63" fillId="0" borderId="5" applyNumberFormat="0" applyFill="0" applyAlignment="0" applyProtection="0"/>
    <xf numFmtId="0" fontId="33" fillId="42" borderId="0" applyNumberFormat="0" applyBorder="0" applyAlignment="0" applyProtection="0"/>
    <xf numFmtId="171" fontId="33" fillId="0" borderId="0"/>
    <xf numFmtId="0" fontId="33" fillId="40" borderId="0" applyNumberFormat="0" applyBorder="0" applyAlignment="0" applyProtection="0"/>
    <xf numFmtId="0" fontId="33" fillId="33" borderId="0" applyNumberFormat="0" applyBorder="0" applyAlignment="0" applyProtection="0"/>
    <xf numFmtId="0" fontId="34" fillId="50" borderId="0" applyNumberFormat="0" applyBorder="0" applyAlignment="0" applyProtection="0"/>
    <xf numFmtId="0" fontId="33" fillId="61" borderId="71" applyNumberFormat="0" applyFont="0" applyAlignment="0" applyProtection="0"/>
    <xf numFmtId="171" fontId="55" fillId="19"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171" fontId="59" fillId="0" borderId="0" applyNumberFormat="0" applyFill="0" applyBorder="0" applyAlignment="0" applyProtection="0"/>
    <xf numFmtId="171" fontId="55" fillId="17"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171" fontId="67" fillId="20" borderId="8" applyNumberFormat="0" applyAlignment="0" applyProtection="0"/>
    <xf numFmtId="0" fontId="33" fillId="4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44" fillId="0" borderId="70" applyNumberFormat="0" applyFill="0" applyAlignment="0" applyProtection="0"/>
    <xf numFmtId="0" fontId="33" fillId="36"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3" borderId="0" applyNumberFormat="0" applyBorder="0" applyAlignment="0" applyProtection="0"/>
    <xf numFmtId="0" fontId="49" fillId="0" borderId="0" applyNumberFormat="0" applyFill="0" applyBorder="0" applyAlignment="0" applyProtection="0"/>
    <xf numFmtId="171" fontId="55" fillId="16" borderId="0" applyNumberFormat="0" applyBorder="0" applyAlignment="0" applyProtection="0"/>
    <xf numFmtId="0" fontId="33" fillId="33" borderId="0" applyNumberFormat="0" applyBorder="0" applyAlignment="0" applyProtection="0"/>
    <xf numFmtId="171" fontId="55" fillId="13" borderId="0" applyNumberFormat="0" applyBorder="0" applyAlignment="0" applyProtection="0"/>
    <xf numFmtId="0" fontId="33" fillId="33" borderId="0" applyNumberFormat="0" applyBorder="0" applyAlignment="0" applyProtection="0"/>
    <xf numFmtId="171" fontId="2" fillId="0" borderId="0"/>
    <xf numFmtId="0" fontId="33" fillId="33"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0" borderId="0"/>
    <xf numFmtId="0" fontId="33" fillId="39"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4" fillId="45" borderId="0" applyNumberFormat="0" applyBorder="0" applyAlignment="0" applyProtection="0"/>
    <xf numFmtId="171" fontId="33" fillId="0" borderId="0"/>
    <xf numFmtId="0" fontId="33" fillId="40" borderId="0" applyNumberFormat="0" applyBorder="0" applyAlignment="0" applyProtection="0"/>
    <xf numFmtId="171" fontId="54" fillId="5"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42" borderId="0" applyNumberFormat="0" applyBorder="0" applyAlignment="0" applyProtection="0"/>
    <xf numFmtId="171" fontId="2" fillId="0" borderId="0"/>
    <xf numFmtId="171" fontId="33" fillId="0" borderId="0"/>
    <xf numFmtId="171" fontId="33" fillId="0" borderId="0"/>
    <xf numFmtId="0" fontId="33" fillId="39"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171" fontId="55" fillId="10" borderId="0" applyNumberFormat="0" applyBorder="0" applyAlignment="0" applyProtection="0"/>
    <xf numFmtId="171" fontId="54" fillId="2" borderId="0" applyNumberFormat="0" applyBorder="0" applyAlignment="0" applyProtection="0"/>
    <xf numFmtId="0" fontId="33" fillId="61" borderId="71" applyNumberFormat="0" applyFont="0" applyAlignment="0" applyProtection="0"/>
    <xf numFmtId="171" fontId="55" fillId="9" borderId="0" applyNumberFormat="0" applyBorder="0" applyAlignment="0" applyProtection="0"/>
    <xf numFmtId="0" fontId="33" fillId="36" borderId="0" applyNumberFormat="0" applyBorder="0" applyAlignment="0" applyProtection="0"/>
    <xf numFmtId="171" fontId="55" fillId="10"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6" fillId="56" borderId="65" applyNumberFormat="0" applyAlignment="0" applyProtection="0"/>
    <xf numFmtId="0" fontId="33" fillId="35"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8" fillId="0" borderId="0" applyNumberFormat="0" applyFill="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171" fontId="62" fillId="0" borderId="4" applyNumberFormat="0" applyFill="0" applyAlignment="0" applyProtection="0"/>
    <xf numFmtId="0" fontId="33" fillId="34" borderId="0" applyNumberFormat="0" applyBorder="0" applyAlignment="0" applyProtection="0"/>
    <xf numFmtId="0" fontId="33" fillId="40" borderId="0" applyNumberFormat="0" applyBorder="0" applyAlignment="0" applyProtection="0"/>
    <xf numFmtId="171" fontId="33" fillId="0" borderId="0"/>
    <xf numFmtId="171" fontId="54" fillId="8"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51"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0" borderId="0"/>
    <xf numFmtId="0" fontId="33" fillId="38" borderId="0" applyNumberFormat="0" applyBorder="0" applyAlignment="0" applyProtection="0"/>
    <xf numFmtId="171" fontId="33" fillId="0" borderId="0"/>
    <xf numFmtId="171" fontId="54" fillId="5" borderId="0" applyNumberFormat="0" applyBorder="0" applyAlignment="0" applyProtection="0"/>
    <xf numFmtId="0" fontId="33" fillId="32" borderId="0" applyNumberFormat="0" applyBorder="0" applyAlignment="0" applyProtection="0"/>
    <xf numFmtId="171" fontId="54" fillId="4"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171" fontId="33" fillId="0" borderId="0"/>
    <xf numFmtId="0" fontId="42" fillId="0" borderId="0" applyNumberFormat="0" applyFill="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171" fontId="54" fillId="11" borderId="0" applyNumberFormat="0" applyBorder="0" applyAlignment="0" applyProtection="0"/>
    <xf numFmtId="171" fontId="32" fillId="0" borderId="0" applyNumberFormat="0" applyFill="0" applyBorder="0" applyAlignment="0" applyProtection="0"/>
    <xf numFmtId="0" fontId="33" fillId="36" borderId="0" applyNumberFormat="0" applyBorder="0" applyAlignment="0" applyProtection="0"/>
    <xf numFmtId="0" fontId="33" fillId="36" borderId="0" applyNumberFormat="0" applyBorder="0" applyAlignment="0" applyProtection="0"/>
    <xf numFmtId="171" fontId="63" fillId="0" borderId="5" applyNumberFormat="0" applyFill="0" applyAlignment="0" applyProtection="0"/>
    <xf numFmtId="0" fontId="33" fillId="42" borderId="0" applyNumberFormat="0" applyBorder="0" applyAlignment="0" applyProtection="0"/>
    <xf numFmtId="171" fontId="60" fillId="4" borderId="0" applyNumberFormat="0" applyBorder="0" applyAlignment="0" applyProtection="0"/>
    <xf numFmtId="171" fontId="54" fillId="3"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171" fontId="54" fillId="10" borderId="0" applyNumberFormat="0" applyBorder="0" applyAlignment="0" applyProtection="0"/>
    <xf numFmtId="0" fontId="33" fillId="31" borderId="0" applyNumberFormat="0" applyBorder="0" applyAlignment="0" applyProtection="0"/>
    <xf numFmtId="171" fontId="54" fillId="5" borderId="0" applyNumberFormat="0" applyBorder="0" applyAlignment="0" applyProtection="0"/>
    <xf numFmtId="0" fontId="38" fillId="0" borderId="0" applyNumberFormat="0" applyFill="0" applyBorder="0" applyAlignment="0" applyProtection="0"/>
    <xf numFmtId="171" fontId="55" fillId="17"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171" fontId="54" fillId="8"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0" borderId="0"/>
    <xf numFmtId="0" fontId="34" fillId="51" borderId="0" applyNumberFormat="0" applyBorder="0" applyAlignment="0" applyProtection="0"/>
    <xf numFmtId="171" fontId="33" fillId="0" borderId="0"/>
    <xf numFmtId="171" fontId="33" fillId="0" borderId="0"/>
    <xf numFmtId="171" fontId="33" fillId="0" borderId="0"/>
    <xf numFmtId="0" fontId="33" fillId="31" borderId="0" applyNumberFormat="0" applyBorder="0" applyAlignment="0" applyProtection="0"/>
    <xf numFmtId="0" fontId="33" fillId="61" borderId="71" applyNumberFormat="0" applyFont="0" applyAlignment="0" applyProtection="0"/>
    <xf numFmtId="0" fontId="39" fillId="58" borderId="0" applyNumberFormat="0" applyBorder="0" applyAlignment="0" applyProtection="0"/>
    <xf numFmtId="0" fontId="33" fillId="31" borderId="0" applyNumberFormat="0" applyBorder="0" applyAlignment="0" applyProtection="0"/>
    <xf numFmtId="0" fontId="33" fillId="0" borderId="0"/>
    <xf numFmtId="0" fontId="33" fillId="39" borderId="0" applyNumberFormat="0" applyBorder="0" applyAlignment="0" applyProtection="0"/>
    <xf numFmtId="0" fontId="33" fillId="36" borderId="0" applyNumberFormat="0" applyBorder="0" applyAlignment="0" applyProtection="0"/>
    <xf numFmtId="171" fontId="57" fillId="20" borderId="1" applyNumberFormat="0" applyAlignment="0" applyProtection="0"/>
    <xf numFmtId="0" fontId="33" fillId="3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46" fillId="56" borderId="72" applyNumberFormat="0" applyAlignment="0" applyProtection="0"/>
    <xf numFmtId="0" fontId="33" fillId="40" borderId="0" applyNumberFormat="0" applyBorder="0" applyAlignment="0" applyProtection="0"/>
    <xf numFmtId="0" fontId="33" fillId="61" borderId="71" applyNumberFormat="0" applyFont="0" applyAlignment="0" applyProtection="0"/>
    <xf numFmtId="0" fontId="33" fillId="0" borderId="0"/>
    <xf numFmtId="0" fontId="34" fillId="48"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33"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4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0" fontId="33" fillId="36"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171" fontId="57" fillId="20" borderId="1" applyNumberFormat="0" applyAlignment="0" applyProtection="0"/>
    <xf numFmtId="0" fontId="33" fillId="35" borderId="0" applyNumberFormat="0" applyBorder="0" applyAlignment="0" applyProtection="0"/>
    <xf numFmtId="0" fontId="33" fillId="40" borderId="0" applyNumberFormat="0" applyBorder="0" applyAlignment="0" applyProtection="0"/>
    <xf numFmtId="171" fontId="54" fillId="10"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171" fontId="32" fillId="0" borderId="0" applyNumberFormat="0" applyFill="0" applyBorder="0" applyAlignment="0" applyProtection="0"/>
    <xf numFmtId="171" fontId="33" fillId="0" borderId="0"/>
    <xf numFmtId="0" fontId="33" fillId="61" borderId="71" applyNumberFormat="0" applyFont="0" applyAlignment="0" applyProtection="0"/>
    <xf numFmtId="0" fontId="33" fillId="36"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171" fontId="54" fillId="8" borderId="0" applyNumberFormat="0" applyBorder="0" applyAlignment="0" applyProtection="0"/>
    <xf numFmtId="0" fontId="33" fillId="33" borderId="0" applyNumberFormat="0" applyBorder="0" applyAlignment="0" applyProtection="0"/>
    <xf numFmtId="171" fontId="54" fillId="5" borderId="0" applyNumberFormat="0" applyBorder="0" applyAlignment="0" applyProtection="0"/>
    <xf numFmtId="171" fontId="54" fillId="23" borderId="7" applyNumberFormat="0" applyFont="0" applyAlignment="0" applyProtection="0"/>
    <xf numFmtId="0" fontId="33" fillId="33" borderId="0" applyNumberFormat="0" applyBorder="0" applyAlignment="0" applyProtection="0"/>
    <xf numFmtId="171" fontId="33" fillId="0" borderId="0"/>
    <xf numFmtId="0" fontId="33" fillId="31" borderId="0" applyNumberFormat="0" applyBorder="0" applyAlignment="0" applyProtection="0"/>
    <xf numFmtId="171" fontId="55" fillId="17" borderId="0" applyNumberFormat="0" applyBorder="0" applyAlignment="0" applyProtection="0"/>
    <xf numFmtId="171" fontId="54" fillId="8"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171" fontId="33" fillId="0" borderId="0"/>
    <xf numFmtId="171" fontId="55" fillId="12" borderId="0" applyNumberFormat="0" applyBorder="0" applyAlignment="0" applyProtection="0"/>
    <xf numFmtId="171" fontId="63" fillId="0" borderId="5" applyNumberFormat="0" applyFill="0" applyAlignment="0" applyProtection="0"/>
    <xf numFmtId="0" fontId="33" fillId="37"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171" fontId="61" fillId="0" borderId="3" applyNumberFormat="0" applyFill="0" applyAlignment="0" applyProtection="0"/>
    <xf numFmtId="171" fontId="33" fillId="0" borderId="0"/>
    <xf numFmtId="171" fontId="33" fillId="0" borderId="0"/>
    <xf numFmtId="0" fontId="33" fillId="36"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171" fontId="54" fillId="11"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171" fontId="55" fillId="16"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171" fontId="66" fillId="22" borderId="0" applyNumberFormat="0" applyBorder="0" applyAlignment="0" applyProtection="0"/>
    <xf numFmtId="171" fontId="59" fillId="0" borderId="0" applyNumberFormat="0" applyFill="0" applyBorder="0" applyAlignment="0" applyProtection="0"/>
    <xf numFmtId="0" fontId="33" fillId="61" borderId="71" applyNumberFormat="0" applyFont="0" applyAlignment="0" applyProtection="0"/>
    <xf numFmtId="0" fontId="49" fillId="0" borderId="0" applyNumberFormat="0" applyFill="0" applyBorder="0" applyAlignment="0" applyProtection="0"/>
    <xf numFmtId="0" fontId="33" fillId="35" borderId="0" applyNumberFormat="0" applyBorder="0" applyAlignment="0" applyProtection="0"/>
    <xf numFmtId="0" fontId="34" fillId="51"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9" fillId="5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171" fontId="54" fillId="6"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171" fontId="33" fillId="0" borderId="0"/>
    <xf numFmtId="0" fontId="33" fillId="35" borderId="0" applyNumberFormat="0" applyBorder="0" applyAlignment="0" applyProtection="0"/>
    <xf numFmtId="0" fontId="33" fillId="41" borderId="0" applyNumberFormat="0" applyBorder="0" applyAlignment="0" applyProtection="0"/>
    <xf numFmtId="0" fontId="37" fillId="57" borderId="66" applyNumberFormat="0" applyAlignment="0" applyProtection="0"/>
    <xf numFmtId="0" fontId="33" fillId="3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48" fillId="0" borderId="73" applyNumberFormat="0" applyFill="0" applyAlignment="0" applyProtection="0"/>
    <xf numFmtId="0" fontId="33" fillId="0" borderId="0"/>
    <xf numFmtId="171" fontId="33" fillId="0" borderId="0"/>
    <xf numFmtId="0" fontId="33" fillId="39" borderId="0" applyNumberFormat="0" applyBorder="0" applyAlignment="0" applyProtection="0"/>
    <xf numFmtId="0" fontId="33" fillId="38" borderId="0" applyNumberFormat="0" applyBorder="0" applyAlignment="0" applyProtection="0"/>
    <xf numFmtId="0" fontId="33" fillId="0" borderId="0"/>
    <xf numFmtId="0" fontId="33" fillId="38" borderId="0" applyNumberFormat="0" applyBorder="0" applyAlignment="0" applyProtection="0"/>
    <xf numFmtId="0" fontId="33" fillId="40" borderId="0" applyNumberFormat="0" applyBorder="0" applyAlignment="0" applyProtection="0"/>
    <xf numFmtId="0" fontId="34" fillId="50" borderId="0" applyNumberFormat="0" applyBorder="0" applyAlignment="0" applyProtection="0"/>
    <xf numFmtId="0" fontId="33" fillId="33" borderId="0" applyNumberFormat="0" applyBorder="0" applyAlignment="0" applyProtection="0"/>
    <xf numFmtId="171" fontId="55" fillId="19"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4" fillId="54" borderId="0" applyNumberFormat="0" applyBorder="0" applyAlignment="0" applyProtection="0"/>
    <xf numFmtId="0" fontId="34" fillId="54" borderId="0" applyNumberFormat="0" applyBorder="0" applyAlignment="0" applyProtection="0"/>
    <xf numFmtId="171" fontId="33" fillId="0" borderId="0"/>
    <xf numFmtId="171" fontId="55" fillId="16" borderId="0" applyNumberFormat="0" applyBorder="0" applyAlignment="0" applyProtection="0"/>
    <xf numFmtId="0" fontId="33" fillId="0" borderId="0"/>
    <xf numFmtId="0" fontId="33" fillId="42" borderId="0" applyNumberFormat="0" applyBorder="0" applyAlignment="0" applyProtection="0"/>
    <xf numFmtId="0" fontId="33" fillId="32" borderId="0" applyNumberFormat="0" applyBorder="0" applyAlignment="0" applyProtection="0"/>
    <xf numFmtId="0" fontId="53" fillId="0" borderId="0"/>
    <xf numFmtId="0" fontId="33" fillId="36" borderId="0" applyNumberFormat="0" applyBorder="0" applyAlignment="0" applyProtection="0"/>
    <xf numFmtId="171" fontId="33" fillId="0" borderId="0"/>
    <xf numFmtId="0" fontId="33" fillId="0" borderId="0"/>
    <xf numFmtId="0" fontId="33" fillId="0" borderId="0"/>
    <xf numFmtId="171" fontId="55" fillId="13" borderId="0" applyNumberFormat="0" applyBorder="0" applyAlignment="0" applyProtection="0"/>
    <xf numFmtId="0" fontId="33" fillId="0" borderId="0"/>
    <xf numFmtId="0" fontId="33" fillId="61" borderId="71" applyNumberFormat="0" applyFont="0" applyAlignment="0" applyProtection="0"/>
    <xf numFmtId="171" fontId="33" fillId="0" borderId="0"/>
    <xf numFmtId="0" fontId="33" fillId="38" borderId="0" applyNumberFormat="0" applyBorder="0" applyAlignment="0" applyProtection="0"/>
    <xf numFmtId="171" fontId="63" fillId="0" borderId="5" applyNumberFormat="0" applyFill="0" applyAlignment="0" applyProtection="0"/>
    <xf numFmtId="0" fontId="33" fillId="32"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0" borderId="0"/>
    <xf numFmtId="0" fontId="34" fillId="48" borderId="0" applyNumberFormat="0" applyBorder="0" applyAlignment="0" applyProtection="0"/>
    <xf numFmtId="171" fontId="33" fillId="0" borderId="0"/>
    <xf numFmtId="171" fontId="33" fillId="0" borderId="0"/>
    <xf numFmtId="171" fontId="55" fillId="10" borderId="0" applyNumberFormat="0" applyBorder="0" applyAlignment="0" applyProtection="0"/>
    <xf numFmtId="0" fontId="53" fillId="0" borderId="0"/>
    <xf numFmtId="0" fontId="33" fillId="42"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0" borderId="0"/>
    <xf numFmtId="0" fontId="33" fillId="42"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171" fontId="65" fillId="0" borderId="6" applyNumberFormat="0" applyFill="0" applyAlignment="0" applyProtection="0"/>
    <xf numFmtId="171" fontId="68" fillId="0" borderId="9" applyNumberFormat="0" applyFill="0" applyAlignment="0" applyProtection="0"/>
    <xf numFmtId="0" fontId="33" fillId="31"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171" fontId="56" fillId="3"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33" fillId="0" borderId="0"/>
    <xf numFmtId="0" fontId="33" fillId="35"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55" fillId="14"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4" borderId="0" applyNumberFormat="0" applyBorder="0" applyAlignment="0" applyProtection="0"/>
    <xf numFmtId="0" fontId="34" fillId="46" borderId="0" applyNumberFormat="0" applyBorder="0" applyAlignment="0" applyProtection="0"/>
    <xf numFmtId="0" fontId="33" fillId="31" borderId="0" applyNumberFormat="0" applyBorder="0" applyAlignment="0" applyProtection="0"/>
    <xf numFmtId="171" fontId="2" fillId="0" borderId="0"/>
    <xf numFmtId="0" fontId="33" fillId="31"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171" fontId="56" fillId="3" borderId="0" applyNumberFormat="0" applyBorder="0" applyAlignment="0" applyProtection="0"/>
    <xf numFmtId="0" fontId="33" fillId="32" borderId="0" applyNumberFormat="0" applyBorder="0" applyAlignment="0" applyProtection="0"/>
    <xf numFmtId="0" fontId="33" fillId="0" borderId="0"/>
    <xf numFmtId="0" fontId="33" fillId="32" borderId="0" applyNumberFormat="0" applyBorder="0" applyAlignment="0" applyProtection="0"/>
    <xf numFmtId="0" fontId="33" fillId="38" borderId="0" applyNumberFormat="0" applyBorder="0" applyAlignment="0" applyProtection="0"/>
    <xf numFmtId="171" fontId="54" fillId="4" borderId="0" applyNumberFormat="0" applyBorder="0" applyAlignment="0" applyProtection="0"/>
    <xf numFmtId="0" fontId="33" fillId="0" borderId="0"/>
    <xf numFmtId="0" fontId="33" fillId="42" borderId="0" applyNumberFormat="0" applyBorder="0" applyAlignment="0" applyProtection="0"/>
    <xf numFmtId="171" fontId="54" fillId="4" borderId="0" applyNumberFormat="0" applyBorder="0" applyAlignment="0" applyProtection="0"/>
    <xf numFmtId="0" fontId="33" fillId="31" borderId="0" applyNumberFormat="0" applyBorder="0" applyAlignment="0" applyProtection="0"/>
    <xf numFmtId="0" fontId="33" fillId="0" borderId="0"/>
    <xf numFmtId="0" fontId="33" fillId="39"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0" borderId="0"/>
    <xf numFmtId="0" fontId="33" fillId="0" borderId="0"/>
    <xf numFmtId="0" fontId="44" fillId="0" borderId="70" applyNumberFormat="0" applyFill="0" applyAlignment="0" applyProtection="0"/>
    <xf numFmtId="0" fontId="34" fillId="47" borderId="0" applyNumberFormat="0" applyBorder="0" applyAlignment="0" applyProtection="0"/>
    <xf numFmtId="0" fontId="33" fillId="31" borderId="0" applyNumberFormat="0" applyBorder="0" applyAlignment="0" applyProtection="0"/>
    <xf numFmtId="171" fontId="57" fillId="20" borderId="1" applyNumberFormat="0" applyAlignment="0" applyProtection="0"/>
    <xf numFmtId="0" fontId="33" fillId="32" borderId="0" applyNumberFormat="0" applyBorder="0" applyAlignment="0" applyProtection="0"/>
    <xf numFmtId="171" fontId="54" fillId="5" borderId="0" applyNumberFormat="0" applyBorder="0" applyAlignment="0" applyProtection="0"/>
    <xf numFmtId="171" fontId="33" fillId="0" borderId="0"/>
    <xf numFmtId="171" fontId="33" fillId="0" borderId="0"/>
    <xf numFmtId="0" fontId="33" fillId="39"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171" fontId="63" fillId="0" borderId="5" applyNumberFormat="0" applyFill="0" applyAlignment="0" applyProtection="0"/>
    <xf numFmtId="0" fontId="33" fillId="61" borderId="71" applyNumberFormat="0" applyFont="0" applyAlignment="0" applyProtection="0"/>
    <xf numFmtId="0" fontId="34" fillId="52" borderId="0" applyNumberFormat="0" applyBorder="0" applyAlignment="0" applyProtection="0"/>
    <xf numFmtId="0" fontId="33" fillId="42" borderId="0" applyNumberFormat="0" applyBorder="0" applyAlignment="0" applyProtection="0"/>
    <xf numFmtId="0" fontId="47" fillId="0" borderId="0" applyNumberFormat="0" applyFill="0" applyBorder="0" applyAlignment="0" applyProtection="0"/>
    <xf numFmtId="0" fontId="33" fillId="61" borderId="71" applyNumberFormat="0" applyFont="0" applyAlignment="0" applyProtection="0"/>
    <xf numFmtId="171" fontId="55" fillId="16"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53"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40" borderId="0" applyNumberFormat="0" applyBorder="0" applyAlignment="0" applyProtection="0"/>
    <xf numFmtId="171" fontId="54" fillId="5"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48" fillId="0" borderId="73" applyNumberFormat="0" applyFill="0" applyAlignment="0" applyProtection="0"/>
    <xf numFmtId="0" fontId="33" fillId="3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41"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171" fontId="62" fillId="0" borderId="4" applyNumberFormat="0" applyFill="0" applyAlignment="0" applyProtection="0"/>
    <xf numFmtId="0" fontId="33" fillId="0" borderId="0"/>
    <xf numFmtId="0" fontId="33" fillId="35" borderId="0" applyNumberFormat="0" applyBorder="0" applyAlignment="0" applyProtection="0"/>
    <xf numFmtId="0" fontId="33" fillId="41" borderId="0" applyNumberFormat="0" applyBorder="0" applyAlignment="0" applyProtection="0"/>
    <xf numFmtId="171" fontId="55" fillId="9" borderId="0" applyNumberFormat="0" applyBorder="0" applyAlignment="0" applyProtection="0"/>
    <xf numFmtId="0" fontId="33" fillId="38" borderId="0" applyNumberFormat="0" applyBorder="0" applyAlignment="0" applyProtection="0"/>
    <xf numFmtId="171" fontId="33" fillId="0" borderId="0"/>
    <xf numFmtId="0" fontId="33" fillId="37" borderId="0" applyNumberFormat="0" applyBorder="0" applyAlignment="0" applyProtection="0"/>
    <xf numFmtId="171" fontId="61" fillId="0" borderId="3" applyNumberFormat="0" applyFill="0" applyAlignment="0" applyProtection="0"/>
    <xf numFmtId="0" fontId="33" fillId="36" borderId="0" applyNumberFormat="0" applyBorder="0" applyAlignment="0" applyProtection="0"/>
    <xf numFmtId="0" fontId="33" fillId="42" borderId="0" applyNumberFormat="0" applyBorder="0" applyAlignment="0" applyProtection="0"/>
    <xf numFmtId="171" fontId="64" fillId="7" borderId="1" applyNumberFormat="0" applyAlignment="0" applyProtection="0"/>
    <xf numFmtId="171" fontId="33" fillId="0" borderId="0"/>
    <xf numFmtId="0" fontId="53" fillId="0" borderId="0"/>
    <xf numFmtId="0" fontId="33" fillId="38" borderId="0" applyNumberFormat="0" applyBorder="0" applyAlignment="0" applyProtection="0"/>
    <xf numFmtId="0" fontId="33" fillId="38" borderId="0" applyNumberFormat="0" applyBorder="0" applyAlignment="0" applyProtection="0"/>
    <xf numFmtId="171" fontId="55" fillId="13"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0" borderId="0"/>
    <xf numFmtId="0" fontId="33" fillId="37" borderId="0" applyNumberFormat="0" applyBorder="0" applyAlignment="0" applyProtection="0"/>
    <xf numFmtId="171" fontId="67" fillId="20" borderId="8" applyNumberFormat="0" applyAlignment="0" applyProtection="0"/>
    <xf numFmtId="171" fontId="33" fillId="0" borderId="0"/>
    <xf numFmtId="0" fontId="33" fillId="37" borderId="0" applyNumberFormat="0" applyBorder="0" applyAlignment="0" applyProtection="0"/>
    <xf numFmtId="171" fontId="55" fillId="14"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42" fillId="0" borderId="69" applyNumberFormat="0" applyFill="0" applyAlignment="0" applyProtection="0"/>
    <xf numFmtId="0" fontId="33" fillId="31"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0" borderId="0"/>
    <xf numFmtId="171" fontId="55" fillId="17" borderId="0" applyNumberFormat="0" applyBorder="0" applyAlignment="0" applyProtection="0"/>
    <xf numFmtId="171" fontId="33" fillId="0" borderId="0"/>
    <xf numFmtId="0" fontId="33" fillId="38" borderId="0" applyNumberFormat="0" applyBorder="0" applyAlignment="0" applyProtection="0"/>
    <xf numFmtId="0" fontId="33" fillId="0" borderId="0"/>
    <xf numFmtId="171" fontId="55" fillId="9"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7"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4" fillId="4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171" fontId="54" fillId="4"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171" fontId="59" fillId="0" borderId="0" applyNumberFormat="0" applyFill="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171" fontId="57" fillId="20" borderId="1" applyNumberFormat="0" applyAlignment="0" applyProtection="0"/>
    <xf numFmtId="0" fontId="33" fillId="34"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171" fontId="54" fillId="5"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171" fontId="33" fillId="0" borderId="0"/>
    <xf numFmtId="0" fontId="34" fillId="50" borderId="0" applyNumberFormat="0" applyBorder="0" applyAlignment="0" applyProtection="0"/>
    <xf numFmtId="171" fontId="33" fillId="0" borderId="0"/>
    <xf numFmtId="0" fontId="33" fillId="40" borderId="0" applyNumberFormat="0" applyBorder="0" applyAlignment="0" applyProtection="0"/>
    <xf numFmtId="171" fontId="64" fillId="7" borderId="1" applyNumberFormat="0" applyAlignment="0" applyProtection="0"/>
    <xf numFmtId="0" fontId="33" fillId="35" borderId="0" applyNumberFormat="0" applyBorder="0" applyAlignment="0" applyProtection="0"/>
    <xf numFmtId="0" fontId="33" fillId="31" borderId="0" applyNumberFormat="0" applyBorder="0" applyAlignment="0" applyProtection="0"/>
    <xf numFmtId="0" fontId="33" fillId="0" borderId="0"/>
    <xf numFmtId="0" fontId="33" fillId="35"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171" fontId="54" fillId="11" borderId="0" applyNumberFormat="0" applyBorder="0" applyAlignment="0" applyProtection="0"/>
    <xf numFmtId="0" fontId="33" fillId="40" borderId="0" applyNumberFormat="0" applyBorder="0" applyAlignment="0" applyProtection="0"/>
    <xf numFmtId="171" fontId="63" fillId="0" borderId="5" applyNumberFormat="0" applyFill="0" applyAlignment="0" applyProtection="0"/>
    <xf numFmtId="0" fontId="45" fillId="60"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3"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171" fontId="67" fillId="20" borderId="8" applyNumberFormat="0" applyAlignment="0" applyProtection="0"/>
    <xf numFmtId="171" fontId="61" fillId="0" borderId="3" applyNumberFormat="0" applyFill="0" applyAlignment="0" applyProtection="0"/>
    <xf numFmtId="0" fontId="33" fillId="34"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171" fontId="55" fillId="14" borderId="0" applyNumberFormat="0" applyBorder="0" applyAlignment="0" applyProtection="0"/>
    <xf numFmtId="171" fontId="33" fillId="0" borderId="0"/>
    <xf numFmtId="171" fontId="33" fillId="0" borderId="0"/>
    <xf numFmtId="0" fontId="33" fillId="35"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171" fontId="54" fillId="6" borderId="0" applyNumberFormat="0" applyBorder="0" applyAlignment="0" applyProtection="0"/>
    <xf numFmtId="171" fontId="33" fillId="0" borderId="0"/>
    <xf numFmtId="171" fontId="33" fillId="0" borderId="0"/>
    <xf numFmtId="0" fontId="33" fillId="41" borderId="0" applyNumberFormat="0" applyBorder="0" applyAlignment="0" applyProtection="0"/>
    <xf numFmtId="0" fontId="34" fillId="47" borderId="0" applyNumberFormat="0" applyBorder="0" applyAlignment="0" applyProtection="0"/>
    <xf numFmtId="0" fontId="34" fillId="43" borderId="0" applyNumberFormat="0" applyBorder="0" applyAlignment="0" applyProtection="0"/>
    <xf numFmtId="0" fontId="33" fillId="39" borderId="0" applyNumberFormat="0" applyBorder="0" applyAlignment="0" applyProtection="0"/>
    <xf numFmtId="0" fontId="33" fillId="0" borderId="0"/>
    <xf numFmtId="0" fontId="33" fillId="40"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4" fillId="43"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6" borderId="0" applyNumberFormat="0" applyBorder="0" applyAlignment="0" applyProtection="0"/>
    <xf numFmtId="171" fontId="55" fillId="15"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47" fillId="0" borderId="0" applyNumberFormat="0" applyFill="0" applyBorder="0" applyAlignment="0" applyProtection="0"/>
    <xf numFmtId="0" fontId="34" fillId="47"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0" borderId="0"/>
    <xf numFmtId="0" fontId="33" fillId="35" borderId="0" applyNumberFormat="0" applyBorder="0" applyAlignment="0" applyProtection="0"/>
    <xf numFmtId="0" fontId="34" fillId="48"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171" fontId="33" fillId="0" borderId="0"/>
    <xf numFmtId="171" fontId="58" fillId="21" borderId="2" applyNumberFormat="0" applyAlignment="0" applyProtection="0"/>
    <xf numFmtId="0" fontId="33" fillId="3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171" fontId="55" fillId="18" borderId="0" applyNumberFormat="0" applyBorder="0" applyAlignment="0" applyProtection="0"/>
    <xf numFmtId="171" fontId="55" fillId="1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171" fontId="33" fillId="0" borderId="0"/>
    <xf numFmtId="0" fontId="33" fillId="3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47" fillId="0" borderId="0" applyNumberFormat="0" applyFill="0" applyBorder="0" applyAlignment="0" applyProtection="0"/>
    <xf numFmtId="0" fontId="33" fillId="37" borderId="0" applyNumberFormat="0" applyBorder="0" applyAlignment="0" applyProtection="0"/>
    <xf numFmtId="0" fontId="33" fillId="0" borderId="0"/>
    <xf numFmtId="0" fontId="34" fillId="51" borderId="0" applyNumberFormat="0" applyBorder="0" applyAlignment="0" applyProtection="0"/>
    <xf numFmtId="171" fontId="33" fillId="0" borderId="0"/>
    <xf numFmtId="0" fontId="33" fillId="35" borderId="0" applyNumberFormat="0" applyBorder="0" applyAlignment="0" applyProtection="0"/>
    <xf numFmtId="0" fontId="33" fillId="33" borderId="0" applyNumberFormat="0" applyBorder="0" applyAlignment="0" applyProtection="0"/>
    <xf numFmtId="171" fontId="33" fillId="0" borderId="0"/>
    <xf numFmtId="0" fontId="33" fillId="31" borderId="0" applyNumberFormat="0" applyBorder="0" applyAlignment="0" applyProtection="0"/>
    <xf numFmtId="171" fontId="33" fillId="0" borderId="0"/>
    <xf numFmtId="171" fontId="55" fillId="16" borderId="0" applyNumberFormat="0" applyBorder="0" applyAlignment="0" applyProtection="0"/>
    <xf numFmtId="0" fontId="33" fillId="37" borderId="0" applyNumberFormat="0" applyBorder="0" applyAlignment="0" applyProtection="0"/>
    <xf numFmtId="171" fontId="2" fillId="0" borderId="0"/>
    <xf numFmtId="171" fontId="33" fillId="0" borderId="0"/>
    <xf numFmtId="0" fontId="33" fillId="31"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171" fontId="2" fillId="0" borderId="0"/>
    <xf numFmtId="0" fontId="33" fillId="42" borderId="0" applyNumberFormat="0" applyBorder="0" applyAlignment="0" applyProtection="0"/>
    <xf numFmtId="171" fontId="55" fillId="13" borderId="0" applyNumberFormat="0" applyBorder="0" applyAlignment="0" applyProtection="0"/>
    <xf numFmtId="0" fontId="34" fillId="52" borderId="0" applyNumberFormat="0" applyBorder="0" applyAlignment="0" applyProtection="0"/>
    <xf numFmtId="171" fontId="64" fillId="7" borderId="1" applyNumberFormat="0" applyAlignment="0" applyProtection="0"/>
    <xf numFmtId="0" fontId="33" fillId="61" borderId="71" applyNumberFormat="0" applyFont="0" applyAlignment="0" applyProtection="0"/>
    <xf numFmtId="171" fontId="68" fillId="0" borderId="9" applyNumberFormat="0" applyFill="0" applyAlignment="0" applyProtection="0"/>
    <xf numFmtId="171" fontId="54" fillId="8" borderId="0" applyNumberFormat="0" applyBorder="0" applyAlignment="0" applyProtection="0"/>
    <xf numFmtId="171" fontId="64" fillId="7" borderId="1" applyNumberFormat="0" applyAlignment="0" applyProtection="0"/>
    <xf numFmtId="0" fontId="33" fillId="31"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171" fontId="65" fillId="0" borderId="6" applyNumberFormat="0" applyFill="0" applyAlignment="0" applyProtection="0"/>
    <xf numFmtId="0" fontId="33" fillId="32" borderId="0" applyNumberFormat="0" applyBorder="0" applyAlignment="0" applyProtection="0"/>
    <xf numFmtId="0" fontId="33" fillId="38" borderId="0" applyNumberFormat="0" applyBorder="0" applyAlignment="0" applyProtection="0"/>
    <xf numFmtId="0" fontId="41" fillId="0" borderId="68" applyNumberFormat="0" applyFill="0" applyAlignment="0" applyProtection="0"/>
    <xf numFmtId="0" fontId="33" fillId="0" borderId="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40" fillId="0" borderId="67" applyNumberFormat="0" applyFill="0" applyAlignment="0" applyProtection="0"/>
    <xf numFmtId="0" fontId="33" fillId="35"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45" fillId="60"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40" fillId="0" borderId="67" applyNumberFormat="0" applyFill="0" applyAlignment="0" applyProtection="0"/>
    <xf numFmtId="171" fontId="54" fillId="6" borderId="0" applyNumberFormat="0" applyBorder="0" applyAlignment="0" applyProtection="0"/>
    <xf numFmtId="0" fontId="34" fillId="50"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47" fillId="0" borderId="0" applyNumberFormat="0" applyFill="0" applyBorder="0" applyAlignment="0" applyProtection="0"/>
    <xf numFmtId="0" fontId="33" fillId="35" borderId="0" applyNumberFormat="0" applyBorder="0" applyAlignment="0" applyProtection="0"/>
    <xf numFmtId="171" fontId="58" fillId="21" borderId="2" applyNumberFormat="0" applyAlignment="0" applyProtection="0"/>
    <xf numFmtId="0" fontId="34" fillId="54" borderId="0" applyNumberFormat="0" applyBorder="0" applyAlignment="0" applyProtection="0"/>
    <xf numFmtId="0" fontId="34" fillId="49" borderId="0" applyNumberFormat="0" applyBorder="0" applyAlignment="0" applyProtection="0"/>
    <xf numFmtId="0" fontId="33" fillId="36" borderId="0" applyNumberFormat="0" applyBorder="0" applyAlignment="0" applyProtection="0"/>
    <xf numFmtId="0" fontId="42" fillId="0" borderId="0" applyNumberFormat="0" applyFill="0" applyBorder="0" applyAlignment="0" applyProtection="0"/>
    <xf numFmtId="0" fontId="33" fillId="0" borderId="0"/>
    <xf numFmtId="0" fontId="33" fillId="37" borderId="0" applyNumberFormat="0" applyBorder="0" applyAlignment="0" applyProtection="0"/>
    <xf numFmtId="171" fontId="55" fillId="13"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171" fontId="54" fillId="8" borderId="0" applyNumberFormat="0" applyBorder="0" applyAlignment="0" applyProtection="0"/>
    <xf numFmtId="0" fontId="33" fillId="40" borderId="0" applyNumberFormat="0" applyBorder="0" applyAlignment="0" applyProtection="0"/>
    <xf numFmtId="171" fontId="55" fillId="16" borderId="0" applyNumberFormat="0" applyBorder="0" applyAlignment="0" applyProtection="0"/>
    <xf numFmtId="0" fontId="33" fillId="38" borderId="0" applyNumberFormat="0" applyBorder="0" applyAlignment="0" applyProtection="0"/>
    <xf numFmtId="171" fontId="33" fillId="0" borderId="0"/>
    <xf numFmtId="0" fontId="33" fillId="38"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2" borderId="0" applyNumberFormat="0" applyBorder="0" applyAlignment="0" applyProtection="0"/>
    <xf numFmtId="0" fontId="33" fillId="0" borderId="0"/>
    <xf numFmtId="0" fontId="33" fillId="39" borderId="0" applyNumberFormat="0" applyBorder="0" applyAlignment="0" applyProtection="0"/>
    <xf numFmtId="0" fontId="33" fillId="33" borderId="0" applyNumberFormat="0" applyBorder="0" applyAlignment="0" applyProtection="0"/>
    <xf numFmtId="0" fontId="34" fillId="52" borderId="0" applyNumberFormat="0" applyBorder="0" applyAlignment="0" applyProtection="0"/>
    <xf numFmtId="0" fontId="33" fillId="42" borderId="0" applyNumberFormat="0" applyBorder="0" applyAlignment="0" applyProtection="0"/>
    <xf numFmtId="171" fontId="33" fillId="0" borderId="0"/>
    <xf numFmtId="0" fontId="33" fillId="33"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171" fontId="33" fillId="0" borderId="0"/>
    <xf numFmtId="171" fontId="33" fillId="0" borderId="0"/>
    <xf numFmtId="0" fontId="33" fillId="34"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171" fontId="60" fillId="4" borderId="0" applyNumberFormat="0" applyBorder="0" applyAlignment="0" applyProtection="0"/>
    <xf numFmtId="0" fontId="35" fillId="55"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0" borderId="0"/>
    <xf numFmtId="0" fontId="33" fillId="38" borderId="0" applyNumberFormat="0" applyBorder="0" applyAlignment="0" applyProtection="0"/>
    <xf numFmtId="171" fontId="33" fillId="0" borderId="0"/>
    <xf numFmtId="0" fontId="33" fillId="36"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171" fontId="2" fillId="0" borderId="0"/>
    <xf numFmtId="0" fontId="33" fillId="0" borderId="0"/>
    <xf numFmtId="0" fontId="33" fillId="31"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171" fontId="54" fillId="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0" fontId="33" fillId="0" borderId="0"/>
    <xf numFmtId="0" fontId="33" fillId="38" borderId="0" applyNumberFormat="0" applyBorder="0" applyAlignment="0" applyProtection="0"/>
    <xf numFmtId="0" fontId="33" fillId="42" borderId="0" applyNumberFormat="0" applyBorder="0" applyAlignment="0" applyProtection="0"/>
    <xf numFmtId="171" fontId="69" fillId="0" borderId="0" applyNumberFormat="0" applyFill="0" applyBorder="0" applyAlignment="0" applyProtection="0"/>
    <xf numFmtId="0" fontId="33" fillId="0" borderId="0"/>
    <xf numFmtId="0" fontId="33" fillId="0" borderId="0"/>
    <xf numFmtId="0" fontId="33" fillId="34" borderId="0" applyNumberFormat="0" applyBorder="0" applyAlignment="0" applyProtection="0"/>
    <xf numFmtId="0" fontId="33" fillId="31" borderId="0" applyNumberFormat="0" applyBorder="0" applyAlignment="0" applyProtection="0"/>
    <xf numFmtId="171" fontId="33" fillId="0" borderId="0"/>
    <xf numFmtId="171" fontId="55" fillId="15" borderId="0" applyNumberFormat="0" applyBorder="0" applyAlignment="0" applyProtection="0"/>
    <xf numFmtId="171" fontId="33" fillId="0" borderId="0"/>
    <xf numFmtId="171" fontId="33" fillId="0" borderId="0"/>
    <xf numFmtId="0" fontId="42" fillId="0" borderId="69" applyNumberFormat="0" applyFill="0" applyAlignment="0" applyProtection="0"/>
    <xf numFmtId="0" fontId="33" fillId="61" borderId="71" applyNumberFormat="0" applyFont="0" applyAlignment="0" applyProtection="0"/>
    <xf numFmtId="0" fontId="33" fillId="3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9" fillId="58"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41" fillId="0" borderId="68" applyNumberFormat="0" applyFill="0" applyAlignment="0" applyProtection="0"/>
    <xf numFmtId="0" fontId="33" fillId="35"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171" fontId="33" fillId="0" borderId="0"/>
    <xf numFmtId="0" fontId="33" fillId="40" borderId="0" applyNumberFormat="0" applyBorder="0" applyAlignment="0" applyProtection="0"/>
    <xf numFmtId="0" fontId="33" fillId="33" borderId="0" applyNumberFormat="0" applyBorder="0" applyAlignment="0" applyProtection="0"/>
    <xf numFmtId="171" fontId="33" fillId="0" borderId="0"/>
    <xf numFmtId="0" fontId="33" fillId="39" borderId="0" applyNumberFormat="0" applyBorder="0" applyAlignment="0" applyProtection="0"/>
    <xf numFmtId="0" fontId="42" fillId="0" borderId="0" applyNumberFormat="0" applyFill="0" applyBorder="0" applyAlignment="0" applyProtection="0"/>
    <xf numFmtId="0" fontId="33" fillId="31" borderId="0" applyNumberFormat="0" applyBorder="0" applyAlignment="0" applyProtection="0"/>
    <xf numFmtId="0" fontId="33" fillId="61" borderId="71" applyNumberFormat="0" applyFont="0" applyAlignment="0" applyProtection="0"/>
    <xf numFmtId="171" fontId="33" fillId="0" borderId="0"/>
    <xf numFmtId="0" fontId="33" fillId="36" borderId="0" applyNumberFormat="0" applyBorder="0" applyAlignment="0" applyProtection="0"/>
    <xf numFmtId="0" fontId="40" fillId="0" borderId="67" applyNumberFormat="0" applyFill="0" applyAlignment="0" applyProtection="0"/>
    <xf numFmtId="0" fontId="33" fillId="36"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3" fillId="0" borderId="0"/>
    <xf numFmtId="0" fontId="33" fillId="33" borderId="0" applyNumberFormat="0" applyBorder="0" applyAlignment="0" applyProtection="0"/>
    <xf numFmtId="0" fontId="33" fillId="39" borderId="0" applyNumberFormat="0" applyBorder="0" applyAlignment="0" applyProtection="0"/>
    <xf numFmtId="0" fontId="34" fillId="46" borderId="0" applyNumberFormat="0" applyBorder="0" applyAlignment="0" applyProtection="0"/>
    <xf numFmtId="171" fontId="55" fillId="14"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171" fontId="54" fillId="8"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55" fillId="1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171" fontId="55" fillId="14" borderId="0" applyNumberFormat="0" applyBorder="0" applyAlignment="0" applyProtection="0"/>
    <xf numFmtId="0" fontId="33" fillId="0" borderId="0"/>
    <xf numFmtId="171" fontId="33" fillId="0" borderId="0"/>
    <xf numFmtId="0" fontId="33" fillId="3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171" fontId="2" fillId="0" borderId="0"/>
    <xf numFmtId="0" fontId="33" fillId="37"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2" borderId="0" applyNumberFormat="0" applyBorder="0" applyAlignment="0" applyProtection="0"/>
    <xf numFmtId="171" fontId="33" fillId="0" borderId="0"/>
    <xf numFmtId="0" fontId="33" fillId="32" borderId="0" applyNumberFormat="0" applyBorder="0" applyAlignment="0" applyProtection="0"/>
    <xf numFmtId="171" fontId="56" fillId="3"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171" fontId="54" fillId="2" borderId="0" applyNumberFormat="0" applyBorder="0" applyAlignment="0" applyProtection="0"/>
    <xf numFmtId="0" fontId="47" fillId="0" borderId="0" applyNumberFormat="0" applyFill="0" applyBorder="0" applyAlignment="0" applyProtection="0"/>
    <xf numFmtId="0" fontId="33" fillId="33" borderId="0" applyNumberFormat="0" applyBorder="0" applyAlignment="0" applyProtection="0"/>
    <xf numFmtId="0" fontId="33" fillId="0" borderId="0"/>
    <xf numFmtId="0" fontId="33" fillId="39"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171" fontId="55" fillId="10" borderId="0" applyNumberFormat="0" applyBorder="0" applyAlignment="0" applyProtection="0"/>
    <xf numFmtId="0" fontId="33" fillId="35" borderId="0" applyNumberFormat="0" applyBorder="0" applyAlignment="0" applyProtection="0"/>
    <xf numFmtId="171" fontId="54" fillId="5" borderId="0" applyNumberFormat="0" applyBorder="0" applyAlignment="0" applyProtection="0"/>
    <xf numFmtId="171" fontId="33" fillId="0" borderId="0"/>
    <xf numFmtId="171" fontId="33" fillId="0" borderId="0"/>
    <xf numFmtId="171" fontId="33" fillId="0" borderId="0"/>
    <xf numFmtId="0" fontId="33" fillId="0" borderId="0"/>
    <xf numFmtId="171" fontId="55" fillId="10" borderId="0" applyNumberFormat="0" applyBorder="0" applyAlignment="0" applyProtection="0"/>
    <xf numFmtId="0" fontId="33" fillId="61" borderId="71" applyNumberFormat="0" applyFont="0" applyAlignment="0" applyProtection="0"/>
    <xf numFmtId="171" fontId="33" fillId="0" borderId="0"/>
    <xf numFmtId="0" fontId="33" fillId="40" borderId="0" applyNumberFormat="0" applyBorder="0" applyAlignment="0" applyProtection="0"/>
    <xf numFmtId="0" fontId="33" fillId="35" borderId="0" applyNumberFormat="0" applyBorder="0" applyAlignment="0" applyProtection="0"/>
    <xf numFmtId="171" fontId="33" fillId="0" borderId="0"/>
    <xf numFmtId="0" fontId="33" fillId="37"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47" fillId="0" borderId="0" applyNumberFormat="0" applyFill="0" applyBorder="0" applyAlignment="0" applyProtection="0"/>
    <xf numFmtId="171" fontId="62" fillId="0" borderId="4" applyNumberFormat="0" applyFill="0" applyAlignment="0" applyProtection="0"/>
    <xf numFmtId="0" fontId="33" fillId="61" borderId="71" applyNumberFormat="0" applyFont="0" applyAlignment="0" applyProtection="0"/>
    <xf numFmtId="0" fontId="33" fillId="32" borderId="0" applyNumberFormat="0" applyBorder="0" applyAlignment="0" applyProtection="0"/>
    <xf numFmtId="171" fontId="2" fillId="0" borderId="0"/>
    <xf numFmtId="171" fontId="63" fillId="0" borderId="0" applyNumberFormat="0" applyFill="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7"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7" borderId="0" applyNumberFormat="0" applyBorder="0" applyAlignment="0" applyProtection="0"/>
    <xf numFmtId="0" fontId="33" fillId="42" borderId="0" applyNumberFormat="0" applyBorder="0" applyAlignment="0" applyProtection="0"/>
    <xf numFmtId="0" fontId="35" fillId="55"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4" fillId="53" borderId="0" applyNumberFormat="0" applyBorder="0" applyAlignment="0" applyProtection="0"/>
    <xf numFmtId="0" fontId="33" fillId="34" borderId="0" applyNumberFormat="0" applyBorder="0" applyAlignment="0" applyProtection="0"/>
    <xf numFmtId="0" fontId="36" fillId="56" borderId="65" applyNumberFormat="0" applyAlignment="0" applyProtection="0"/>
    <xf numFmtId="171" fontId="33" fillId="0" borderId="0"/>
    <xf numFmtId="0" fontId="33" fillId="31" borderId="0" applyNumberFormat="0" applyBorder="0" applyAlignment="0" applyProtection="0"/>
    <xf numFmtId="0" fontId="39" fillId="58" borderId="0" applyNumberFormat="0" applyBorder="0" applyAlignment="0" applyProtection="0"/>
    <xf numFmtId="171" fontId="32" fillId="0" borderId="0" applyNumberFormat="0" applyFill="0" applyBorder="0" applyAlignment="0" applyProtection="0"/>
    <xf numFmtId="0" fontId="33" fillId="41" borderId="0" applyNumberFormat="0" applyBorder="0" applyAlignment="0" applyProtection="0"/>
    <xf numFmtId="0" fontId="33" fillId="0" borderId="0"/>
    <xf numFmtId="0" fontId="33" fillId="32" borderId="0" applyNumberFormat="0" applyBorder="0" applyAlignment="0" applyProtection="0"/>
    <xf numFmtId="0" fontId="37" fillId="57" borderId="66" applyNumberFormat="0" applyAlignment="0" applyProtection="0"/>
    <xf numFmtId="171" fontId="55" fillId="19" borderId="0" applyNumberFormat="0" applyBorder="0" applyAlignment="0" applyProtection="0"/>
    <xf numFmtId="0" fontId="46" fillId="56" borderId="72" applyNumberFormat="0" applyAlignment="0" applyProtection="0"/>
    <xf numFmtId="171" fontId="55" fillId="12"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4" fillId="48" borderId="0" applyNumberFormat="0" applyBorder="0" applyAlignment="0" applyProtection="0"/>
    <xf numFmtId="0" fontId="33" fillId="38" borderId="0" applyNumberFormat="0" applyBorder="0" applyAlignment="0" applyProtection="0"/>
    <xf numFmtId="0" fontId="33" fillId="0" borderId="0"/>
    <xf numFmtId="171" fontId="63" fillId="0" borderId="0" applyNumberFormat="0" applyFill="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4" fillId="53" borderId="0" applyNumberFormat="0" applyBorder="0" applyAlignment="0" applyProtection="0"/>
    <xf numFmtId="0" fontId="33" fillId="0" borderId="0"/>
    <xf numFmtId="0" fontId="33" fillId="61" borderId="71" applyNumberFormat="0" applyFont="0" applyAlignment="0" applyProtection="0"/>
    <xf numFmtId="171" fontId="55" fillId="19" borderId="0" applyNumberFormat="0" applyBorder="0" applyAlignment="0" applyProtection="0"/>
    <xf numFmtId="171" fontId="59" fillId="0" borderId="0" applyNumberFormat="0" applyFill="0" applyBorder="0" applyAlignment="0" applyProtection="0"/>
    <xf numFmtId="0" fontId="33" fillId="34" borderId="0" applyNumberFormat="0" applyBorder="0" applyAlignment="0" applyProtection="0"/>
    <xf numFmtId="171" fontId="54" fillId="11" borderId="0" applyNumberFormat="0" applyBorder="0" applyAlignment="0" applyProtection="0"/>
    <xf numFmtId="171" fontId="56" fillId="3" borderId="0" applyNumberFormat="0" applyBorder="0" applyAlignment="0" applyProtection="0"/>
    <xf numFmtId="9" fontId="2" fillId="0" borderId="0" applyFont="0" applyFill="0" applyBorder="0" applyAlignment="0" applyProtection="0"/>
    <xf numFmtId="171" fontId="33" fillId="0" borderId="0"/>
    <xf numFmtId="0" fontId="33" fillId="61" borderId="71" applyNumberFormat="0" applyFont="0" applyAlignment="0" applyProtection="0"/>
    <xf numFmtId="171" fontId="54" fillId="5" borderId="0" applyNumberFormat="0" applyBorder="0" applyAlignment="0" applyProtection="0"/>
    <xf numFmtId="171" fontId="69" fillId="0" borderId="0" applyNumberFormat="0" applyFill="0" applyBorder="0" applyAlignment="0" applyProtection="0"/>
    <xf numFmtId="0" fontId="33" fillId="33" borderId="0" applyNumberFormat="0" applyBorder="0" applyAlignment="0" applyProtection="0"/>
    <xf numFmtId="0" fontId="33" fillId="0" borderId="0"/>
    <xf numFmtId="171" fontId="55" fillId="14" borderId="0" applyNumberFormat="0" applyBorder="0" applyAlignment="0" applyProtection="0"/>
    <xf numFmtId="171" fontId="63" fillId="0" borderId="0" applyNumberFormat="0" applyFill="0" applyBorder="0" applyAlignment="0" applyProtection="0"/>
    <xf numFmtId="0" fontId="33" fillId="0" borderId="0"/>
    <xf numFmtId="0" fontId="33" fillId="32" borderId="0" applyNumberFormat="0" applyBorder="0" applyAlignment="0" applyProtection="0"/>
    <xf numFmtId="171" fontId="55" fillId="13"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0" borderId="0"/>
    <xf numFmtId="0" fontId="49" fillId="0" borderId="0" applyNumberFormat="0" applyFill="0" applyBorder="0" applyAlignment="0" applyProtection="0"/>
    <xf numFmtId="0" fontId="33" fillId="32" borderId="0" applyNumberFormat="0" applyBorder="0" applyAlignment="0" applyProtection="0"/>
    <xf numFmtId="0" fontId="33" fillId="38" borderId="0" applyNumberFormat="0" applyBorder="0" applyAlignment="0" applyProtection="0"/>
    <xf numFmtId="171" fontId="54" fillId="1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171" fontId="67" fillId="20" borderId="8" applyNumberFormat="0" applyAlignment="0" applyProtection="0"/>
    <xf numFmtId="0" fontId="33" fillId="35" borderId="0" applyNumberFormat="0" applyBorder="0" applyAlignment="0" applyProtection="0"/>
    <xf numFmtId="0" fontId="33" fillId="41" borderId="0" applyNumberFormat="0" applyBorder="0" applyAlignment="0" applyProtection="0"/>
    <xf numFmtId="0" fontId="38" fillId="0" borderId="0" applyNumberFormat="0" applyFill="0" applyBorder="0" applyAlignment="0" applyProtection="0"/>
    <xf numFmtId="0" fontId="33" fillId="0" borderId="0"/>
    <xf numFmtId="0" fontId="33" fillId="36"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0" borderId="0"/>
    <xf numFmtId="0" fontId="33" fillId="35"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3" borderId="0" applyNumberFormat="0" applyBorder="0" applyAlignment="0" applyProtection="0"/>
    <xf numFmtId="0" fontId="37" fillId="57" borderId="66" applyNumberFormat="0" applyAlignment="0" applyProtection="0"/>
    <xf numFmtId="0" fontId="33" fillId="0" borderId="0"/>
    <xf numFmtId="171" fontId="33" fillId="0" borderId="0"/>
    <xf numFmtId="171" fontId="33" fillId="0" borderId="0"/>
    <xf numFmtId="0" fontId="33" fillId="33" borderId="0" applyNumberFormat="0" applyBorder="0" applyAlignment="0" applyProtection="0"/>
    <xf numFmtId="0" fontId="33" fillId="33" borderId="0" applyNumberFormat="0" applyBorder="0" applyAlignment="0" applyProtection="0"/>
    <xf numFmtId="171" fontId="54" fillId="9"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171" fontId="33" fillId="0" borderId="0"/>
    <xf numFmtId="0" fontId="33" fillId="36" borderId="0" applyNumberFormat="0" applyBorder="0" applyAlignment="0" applyProtection="0"/>
    <xf numFmtId="171" fontId="33" fillId="0" borderId="0"/>
    <xf numFmtId="0" fontId="33" fillId="38"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171" fontId="33" fillId="0" borderId="0"/>
    <xf numFmtId="171" fontId="54" fillId="7" borderId="0" applyNumberFormat="0" applyBorder="0" applyAlignment="0" applyProtection="0"/>
    <xf numFmtId="171" fontId="60" fillId="4" borderId="0" applyNumberFormat="0" applyBorder="0" applyAlignment="0" applyProtection="0"/>
    <xf numFmtId="0" fontId="33" fillId="38" borderId="0" applyNumberFormat="0" applyBorder="0" applyAlignment="0" applyProtection="0"/>
    <xf numFmtId="171" fontId="59" fillId="0" borderId="0" applyNumberFormat="0" applyFill="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0" borderId="0"/>
    <xf numFmtId="0" fontId="33" fillId="32" borderId="0" applyNumberFormat="0" applyBorder="0" applyAlignment="0" applyProtection="0"/>
    <xf numFmtId="0" fontId="47" fillId="0" borderId="0" applyNumberFormat="0" applyFill="0" applyBorder="0" applyAlignment="0" applyProtection="0"/>
    <xf numFmtId="171" fontId="54" fillId="4" borderId="0" applyNumberFormat="0" applyBorder="0" applyAlignment="0" applyProtection="0"/>
    <xf numFmtId="0" fontId="33" fillId="31" borderId="0" applyNumberFormat="0" applyBorder="0" applyAlignment="0" applyProtection="0"/>
    <xf numFmtId="0" fontId="34" fillId="44" borderId="0" applyNumberFormat="0" applyBorder="0" applyAlignment="0" applyProtection="0"/>
    <xf numFmtId="171" fontId="54" fillId="8" borderId="0" applyNumberFormat="0" applyBorder="0" applyAlignment="0" applyProtection="0"/>
    <xf numFmtId="0" fontId="33" fillId="31" borderId="0" applyNumberFormat="0" applyBorder="0" applyAlignment="0" applyProtection="0"/>
    <xf numFmtId="0" fontId="33" fillId="0" borderId="0"/>
    <xf numFmtId="0" fontId="33" fillId="37"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171" fontId="33" fillId="0" borderId="0"/>
    <xf numFmtId="0" fontId="33" fillId="36" borderId="0" applyNumberFormat="0" applyBorder="0" applyAlignment="0" applyProtection="0"/>
    <xf numFmtId="0" fontId="33" fillId="41" borderId="0" applyNumberFormat="0" applyBorder="0" applyAlignment="0" applyProtection="0"/>
    <xf numFmtId="0" fontId="49" fillId="0" borderId="0" applyNumberFormat="0" applyFill="0" applyBorder="0" applyAlignment="0" applyProtection="0"/>
    <xf numFmtId="0" fontId="33" fillId="31"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171" fontId="2" fillId="0" borderId="0"/>
    <xf numFmtId="0" fontId="33" fillId="38" borderId="0" applyNumberFormat="0" applyBorder="0" applyAlignment="0" applyProtection="0"/>
    <xf numFmtId="0" fontId="33" fillId="31" borderId="0" applyNumberFormat="0" applyBorder="0" applyAlignment="0" applyProtection="0"/>
    <xf numFmtId="0" fontId="48" fillId="0" borderId="73" applyNumberFormat="0" applyFill="0" applyAlignment="0" applyProtection="0"/>
    <xf numFmtId="0" fontId="33" fillId="32"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171" fontId="55" fillId="12"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171" fontId="33" fillId="0" borderId="0"/>
    <xf numFmtId="0" fontId="33" fillId="38"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49" fillId="0" borderId="0" applyNumberFormat="0" applyFill="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171" fontId="55" fillId="1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171" fontId="54" fillId="7"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0" borderId="0"/>
    <xf numFmtId="171" fontId="33" fillId="0" borderId="0"/>
    <xf numFmtId="0" fontId="45" fillId="60" borderId="0" applyNumberFormat="0" applyBorder="0" applyAlignment="0" applyProtection="0"/>
    <xf numFmtId="171" fontId="54" fillId="2"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171" fontId="54" fillId="7"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171" fontId="54" fillId="7"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171" fontId="54" fillId="5" borderId="0" applyNumberFormat="0" applyBorder="0" applyAlignment="0" applyProtection="0"/>
    <xf numFmtId="0" fontId="39" fillId="58"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171" fontId="58" fillId="21" borderId="2" applyNumberFormat="0" applyAlignment="0" applyProtection="0"/>
    <xf numFmtId="0" fontId="33" fillId="33" borderId="0" applyNumberFormat="0" applyBorder="0" applyAlignment="0" applyProtection="0"/>
    <xf numFmtId="171" fontId="33" fillId="0" borderId="0"/>
    <xf numFmtId="0" fontId="33" fillId="41"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171" fontId="62" fillId="0" borderId="4" applyNumberFormat="0" applyFill="0" applyAlignment="0" applyProtection="0"/>
    <xf numFmtId="0" fontId="38" fillId="0" borderId="0" applyNumberFormat="0" applyFill="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61" borderId="71" applyNumberFormat="0" applyFont="0" applyAlignment="0" applyProtection="0"/>
    <xf numFmtId="0" fontId="33" fillId="0" borderId="0"/>
    <xf numFmtId="0" fontId="38" fillId="0" borderId="0" applyNumberFormat="0" applyFill="0" applyBorder="0" applyAlignment="0" applyProtection="0"/>
    <xf numFmtId="171" fontId="33" fillId="0" borderId="0"/>
    <xf numFmtId="171" fontId="54" fillId="1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171" fontId="55" fillId="10"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5" fillId="55"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171" fontId="55" fillId="12" borderId="0" applyNumberFormat="0" applyBorder="0" applyAlignment="0" applyProtection="0"/>
    <xf numFmtId="0" fontId="41" fillId="0" borderId="68" applyNumberFormat="0" applyFill="0" applyAlignment="0" applyProtection="0"/>
    <xf numFmtId="171" fontId="55" fillId="14"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171" fontId="33" fillId="0" borderId="0"/>
    <xf numFmtId="0" fontId="33" fillId="35" borderId="0" applyNumberFormat="0" applyBorder="0" applyAlignment="0" applyProtection="0"/>
    <xf numFmtId="0" fontId="33" fillId="32" borderId="0" applyNumberFormat="0" applyBorder="0" applyAlignment="0" applyProtection="0"/>
    <xf numFmtId="0" fontId="34" fillId="4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171" fontId="66" fillId="22" borderId="0" applyNumberFormat="0" applyBorder="0" applyAlignment="0" applyProtection="0"/>
    <xf numFmtId="0" fontId="33" fillId="31" borderId="0" applyNumberFormat="0" applyBorder="0" applyAlignment="0" applyProtection="0"/>
    <xf numFmtId="171" fontId="33" fillId="0" borderId="0"/>
    <xf numFmtId="0" fontId="33" fillId="0" borderId="0"/>
    <xf numFmtId="0" fontId="33" fillId="32"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171" fontId="33" fillId="0" borderId="0"/>
    <xf numFmtId="0" fontId="42" fillId="0" borderId="0" applyNumberFormat="0" applyFill="0" applyBorder="0" applyAlignment="0" applyProtection="0"/>
    <xf numFmtId="0" fontId="33" fillId="37" borderId="0" applyNumberFormat="0" applyBorder="0" applyAlignment="0" applyProtection="0"/>
    <xf numFmtId="0" fontId="33" fillId="0" borderId="0"/>
    <xf numFmtId="0" fontId="33" fillId="61" borderId="71" applyNumberFormat="0" applyFont="0" applyAlignment="0" applyProtection="0"/>
    <xf numFmtId="0" fontId="33" fillId="40" borderId="0" applyNumberFormat="0" applyBorder="0" applyAlignment="0" applyProtection="0"/>
    <xf numFmtId="0" fontId="33" fillId="40" borderId="0" applyNumberFormat="0" applyBorder="0" applyAlignment="0" applyProtection="0"/>
    <xf numFmtId="171" fontId="33" fillId="0" borderId="0"/>
    <xf numFmtId="171" fontId="33" fillId="0" borderId="0"/>
    <xf numFmtId="171" fontId="54" fillId="23" borderId="7" applyNumberFormat="0" applyFont="0" applyAlignment="0" applyProtection="0"/>
    <xf numFmtId="0" fontId="33" fillId="42" borderId="0" applyNumberFormat="0" applyBorder="0" applyAlignment="0" applyProtection="0"/>
    <xf numFmtId="0" fontId="33" fillId="37" borderId="0" applyNumberFormat="0" applyBorder="0" applyAlignment="0" applyProtection="0"/>
    <xf numFmtId="0" fontId="33" fillId="0" borderId="0"/>
    <xf numFmtId="171" fontId="54" fillId="8" borderId="0" applyNumberFormat="0" applyBorder="0" applyAlignment="0" applyProtection="0"/>
    <xf numFmtId="0" fontId="33" fillId="33" borderId="0" applyNumberFormat="0" applyBorder="0" applyAlignment="0" applyProtection="0"/>
    <xf numFmtId="0" fontId="33" fillId="0" borderId="0"/>
    <xf numFmtId="0" fontId="33" fillId="40"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0" borderId="0"/>
    <xf numFmtId="171" fontId="54" fillId="9" borderId="0" applyNumberFormat="0" applyBorder="0" applyAlignment="0" applyProtection="0"/>
    <xf numFmtId="0" fontId="33" fillId="37" borderId="0" applyNumberFormat="0" applyBorder="0" applyAlignment="0" applyProtection="0"/>
    <xf numFmtId="0" fontId="42" fillId="0" borderId="69" applyNumberFormat="0" applyFill="0" applyAlignment="0" applyProtection="0"/>
    <xf numFmtId="0" fontId="33" fillId="41" borderId="0" applyNumberFormat="0" applyBorder="0" applyAlignment="0" applyProtection="0"/>
    <xf numFmtId="0" fontId="33" fillId="37" borderId="0" applyNumberFormat="0" applyBorder="0" applyAlignment="0" applyProtection="0"/>
    <xf numFmtId="171" fontId="33" fillId="0" borderId="0"/>
    <xf numFmtId="0" fontId="33" fillId="0" borderId="0"/>
    <xf numFmtId="0" fontId="33" fillId="32" borderId="0" applyNumberFormat="0" applyBorder="0" applyAlignment="0" applyProtection="0"/>
    <xf numFmtId="0" fontId="40" fillId="0" borderId="67" applyNumberFormat="0" applyFill="0" applyAlignment="0" applyProtection="0"/>
    <xf numFmtId="0" fontId="33" fillId="39"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171" fontId="57" fillId="20" borderId="1" applyNumberFormat="0" applyAlignment="0" applyProtection="0"/>
    <xf numFmtId="0" fontId="33" fillId="42" borderId="0" applyNumberFormat="0" applyBorder="0" applyAlignment="0" applyProtection="0"/>
    <xf numFmtId="0" fontId="33" fillId="37" borderId="0" applyNumberFormat="0" applyBorder="0" applyAlignment="0" applyProtection="0"/>
    <xf numFmtId="171" fontId="54" fillId="8" borderId="0" applyNumberFormat="0" applyBorder="0" applyAlignment="0" applyProtection="0"/>
    <xf numFmtId="0" fontId="33" fillId="0" borderId="0"/>
    <xf numFmtId="171" fontId="55" fillId="13" borderId="0" applyNumberFormat="0" applyBorder="0" applyAlignment="0" applyProtection="0"/>
    <xf numFmtId="0" fontId="33" fillId="61" borderId="71" applyNumberFormat="0" applyFont="0" applyAlignment="0" applyProtection="0"/>
    <xf numFmtId="171" fontId="33" fillId="0" borderId="0"/>
    <xf numFmtId="0" fontId="33" fillId="38" borderId="0" applyNumberFormat="0" applyBorder="0" applyAlignment="0" applyProtection="0"/>
    <xf numFmtId="0" fontId="33" fillId="61" borderId="71" applyNumberFormat="0" applyFont="0" applyAlignment="0" applyProtection="0"/>
    <xf numFmtId="171" fontId="33" fillId="0" borderId="0"/>
    <xf numFmtId="0" fontId="33" fillId="41" borderId="0" applyNumberFormat="0" applyBorder="0" applyAlignment="0" applyProtection="0"/>
    <xf numFmtId="0" fontId="33" fillId="40" borderId="0" applyNumberFormat="0" applyBorder="0" applyAlignment="0" applyProtection="0"/>
    <xf numFmtId="171" fontId="54" fillId="10"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55" fillId="12" borderId="0" applyNumberFormat="0" applyBorder="0" applyAlignment="0" applyProtection="0"/>
    <xf numFmtId="171" fontId="61" fillId="0" borderId="3" applyNumberFormat="0" applyFill="0" applyAlignment="0" applyProtection="0"/>
    <xf numFmtId="0" fontId="33" fillId="32" borderId="0" applyNumberFormat="0" applyBorder="0" applyAlignment="0" applyProtection="0"/>
    <xf numFmtId="0" fontId="34" fillId="51"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0" borderId="0"/>
    <xf numFmtId="0" fontId="33" fillId="34" borderId="0" applyNumberFormat="0" applyBorder="0" applyAlignment="0" applyProtection="0"/>
    <xf numFmtId="0" fontId="33" fillId="34" borderId="0" applyNumberFormat="0" applyBorder="0" applyAlignment="0" applyProtection="0"/>
    <xf numFmtId="0" fontId="40" fillId="0" borderId="67" applyNumberFormat="0" applyFill="0" applyAlignment="0" applyProtection="0"/>
    <xf numFmtId="171" fontId="33" fillId="0" borderId="0"/>
    <xf numFmtId="0" fontId="33" fillId="40" borderId="0" applyNumberFormat="0" applyBorder="0" applyAlignment="0" applyProtection="0"/>
    <xf numFmtId="0" fontId="33" fillId="0" borderId="0"/>
    <xf numFmtId="0" fontId="37" fillId="57" borderId="66" applyNumberFormat="0" applyAlignment="0" applyProtection="0"/>
    <xf numFmtId="0" fontId="33" fillId="37"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171" fontId="54" fillId="5"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64" fillId="7" borderId="1" applyNumberFormat="0" applyAlignment="0" applyProtection="0"/>
    <xf numFmtId="171" fontId="2" fillId="0" borderId="0"/>
    <xf numFmtId="0" fontId="33" fillId="41"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171" fontId="55" fillId="14"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71" fontId="33" fillId="0" borderId="0"/>
    <xf numFmtId="0" fontId="33" fillId="0" borderId="0"/>
    <xf numFmtId="0" fontId="33" fillId="61" borderId="71" applyNumberFormat="0" applyFont="0" applyAlignment="0" applyProtection="0"/>
    <xf numFmtId="0" fontId="33" fillId="32" borderId="0" applyNumberFormat="0" applyBorder="0" applyAlignment="0" applyProtection="0"/>
    <xf numFmtId="171" fontId="54" fillId="10"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171" fontId="60" fillId="4" borderId="0" applyNumberFormat="0" applyBorder="0" applyAlignment="0" applyProtection="0"/>
    <xf numFmtId="171" fontId="54" fillId="5"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171" fontId="33" fillId="0" borderId="0"/>
    <xf numFmtId="0" fontId="33" fillId="61" borderId="71" applyNumberFormat="0" applyFont="0" applyAlignment="0" applyProtection="0"/>
    <xf numFmtId="0" fontId="33" fillId="33"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171" fontId="54" fillId="3"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171" fontId="55" fillId="15" borderId="0" applyNumberFormat="0" applyBorder="0" applyAlignment="0" applyProtection="0"/>
    <xf numFmtId="0" fontId="33" fillId="0" borderId="0"/>
    <xf numFmtId="0" fontId="33" fillId="0" borderId="0"/>
    <xf numFmtId="0" fontId="33" fillId="37" borderId="0" applyNumberFormat="0" applyBorder="0" applyAlignment="0" applyProtection="0"/>
    <xf numFmtId="0" fontId="33" fillId="31" borderId="0" applyNumberFormat="0" applyBorder="0" applyAlignment="0" applyProtection="0"/>
    <xf numFmtId="171" fontId="55" fillId="12"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171" fontId="33" fillId="0" borderId="0"/>
    <xf numFmtId="0" fontId="33" fillId="42"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171" fontId="55" fillId="9"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0" borderId="0"/>
    <xf numFmtId="0" fontId="33" fillId="61" borderId="71" applyNumberFormat="0" applyFont="0" applyAlignment="0" applyProtection="0"/>
    <xf numFmtId="171" fontId="54" fillId="4" borderId="0" applyNumberFormat="0" applyBorder="0" applyAlignment="0" applyProtection="0"/>
    <xf numFmtId="171" fontId="54" fillId="10"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0" borderId="0"/>
    <xf numFmtId="0" fontId="33" fillId="42" borderId="0" applyNumberFormat="0" applyBorder="0" applyAlignment="0" applyProtection="0"/>
    <xf numFmtId="171" fontId="68" fillId="0" borderId="9" applyNumberFormat="0" applyFill="0" applyAlignment="0" applyProtection="0"/>
    <xf numFmtId="0" fontId="33" fillId="39" borderId="0" applyNumberFormat="0" applyBorder="0" applyAlignment="0" applyProtection="0"/>
    <xf numFmtId="171" fontId="33" fillId="0" borderId="0"/>
    <xf numFmtId="171" fontId="33" fillId="0" borderId="0"/>
    <xf numFmtId="0" fontId="33" fillId="33"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0" borderId="0"/>
    <xf numFmtId="171" fontId="63" fillId="0" borderId="5" applyNumberFormat="0" applyFill="0" applyAlignment="0" applyProtection="0"/>
    <xf numFmtId="0" fontId="33" fillId="40" borderId="0" applyNumberFormat="0" applyBorder="0" applyAlignment="0" applyProtection="0"/>
    <xf numFmtId="171" fontId="54" fillId="8" borderId="0" applyNumberFormat="0" applyBorder="0" applyAlignment="0" applyProtection="0"/>
    <xf numFmtId="171" fontId="33" fillId="0" borderId="0"/>
    <xf numFmtId="0" fontId="33" fillId="38"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171" fontId="55" fillId="19"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171" fontId="57" fillId="20" borderId="1" applyNumberFormat="0" applyAlignment="0" applyProtection="0"/>
    <xf numFmtId="0" fontId="34" fillId="46" borderId="0" applyNumberFormat="0" applyBorder="0" applyAlignment="0" applyProtection="0"/>
    <xf numFmtId="0" fontId="33" fillId="36" borderId="0" applyNumberFormat="0" applyBorder="0" applyAlignment="0" applyProtection="0"/>
    <xf numFmtId="0" fontId="34" fillId="54" borderId="0" applyNumberFormat="0" applyBorder="0" applyAlignment="0" applyProtection="0"/>
    <xf numFmtId="0" fontId="33" fillId="35" borderId="0" applyNumberFormat="0" applyBorder="0" applyAlignment="0" applyProtection="0"/>
    <xf numFmtId="171" fontId="54" fillId="7" borderId="0" applyNumberFormat="0" applyBorder="0" applyAlignment="0" applyProtection="0"/>
    <xf numFmtId="171" fontId="54" fillId="6" borderId="0" applyNumberFormat="0" applyBorder="0" applyAlignment="0" applyProtection="0"/>
    <xf numFmtId="0" fontId="33" fillId="34" borderId="0" applyNumberFormat="0" applyBorder="0" applyAlignment="0" applyProtection="0"/>
    <xf numFmtId="171" fontId="55" fillId="16" borderId="0" applyNumberFormat="0" applyBorder="0" applyAlignment="0" applyProtection="0"/>
    <xf numFmtId="0" fontId="33" fillId="0" borderId="0"/>
    <xf numFmtId="0" fontId="33" fillId="37"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0" borderId="0"/>
    <xf numFmtId="171" fontId="33" fillId="0" borderId="0"/>
    <xf numFmtId="0" fontId="33" fillId="41"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0" borderId="0"/>
    <xf numFmtId="171" fontId="33" fillId="0" borderId="0"/>
    <xf numFmtId="0" fontId="33" fillId="32" borderId="0" applyNumberFormat="0" applyBorder="0" applyAlignment="0" applyProtection="0"/>
    <xf numFmtId="0" fontId="34" fillId="49" borderId="0" applyNumberFormat="0" applyBorder="0" applyAlignment="0" applyProtection="0"/>
    <xf numFmtId="171" fontId="54" fillId="2" borderId="0" applyNumberFormat="0" applyBorder="0" applyAlignment="0" applyProtection="0"/>
    <xf numFmtId="171" fontId="62" fillId="0" borderId="4" applyNumberFormat="0" applyFill="0" applyAlignment="0" applyProtection="0"/>
    <xf numFmtId="0" fontId="33" fillId="61" borderId="71" applyNumberFormat="0" applyFont="0" applyAlignment="0" applyProtection="0"/>
    <xf numFmtId="0" fontId="33" fillId="41"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4" fillId="44" borderId="0" applyNumberFormat="0" applyBorder="0" applyAlignment="0" applyProtection="0"/>
    <xf numFmtId="171" fontId="54" fillId="4" borderId="0" applyNumberFormat="0" applyBorder="0" applyAlignment="0" applyProtection="0"/>
    <xf numFmtId="171" fontId="55" fillId="12"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171" fontId="55" fillId="18" borderId="0" applyNumberFormat="0" applyBorder="0" applyAlignment="0" applyProtection="0"/>
    <xf numFmtId="171" fontId="33" fillId="0" borderId="0"/>
    <xf numFmtId="0" fontId="33" fillId="31" borderId="0" applyNumberFormat="0" applyBorder="0" applyAlignment="0" applyProtection="0"/>
    <xf numFmtId="0" fontId="33" fillId="41" borderId="0" applyNumberFormat="0" applyBorder="0" applyAlignment="0" applyProtection="0"/>
    <xf numFmtId="171" fontId="57" fillId="20" borderId="1" applyNumberFormat="0" applyAlignment="0" applyProtection="0"/>
    <xf numFmtId="0" fontId="41" fillId="0" borderId="68" applyNumberFormat="0" applyFill="0" applyAlignment="0" applyProtection="0"/>
    <xf numFmtId="171" fontId="33" fillId="0" borderId="0"/>
    <xf numFmtId="0" fontId="33" fillId="31" borderId="0" applyNumberFormat="0" applyBorder="0" applyAlignment="0" applyProtection="0"/>
    <xf numFmtId="0" fontId="34" fillId="46"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43" fillId="59" borderId="65" applyNumberFormat="0" applyAlignment="0" applyProtection="0"/>
    <xf numFmtId="0" fontId="33" fillId="37"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171" fontId="54" fillId="8" borderId="0" applyNumberFormat="0" applyBorder="0" applyAlignment="0" applyProtection="0"/>
    <xf numFmtId="0" fontId="38" fillId="0" borderId="0" applyNumberFormat="0" applyFill="0" applyBorder="0" applyAlignment="0" applyProtection="0"/>
    <xf numFmtId="171" fontId="33" fillId="0" borderId="0"/>
    <xf numFmtId="0" fontId="33" fillId="61" borderId="71" applyNumberFormat="0" applyFont="0" applyAlignment="0" applyProtection="0"/>
    <xf numFmtId="171" fontId="33" fillId="0" borderId="0"/>
    <xf numFmtId="0" fontId="33" fillId="35" borderId="0" applyNumberFormat="0" applyBorder="0" applyAlignment="0" applyProtection="0"/>
    <xf numFmtId="0" fontId="33" fillId="0" borderId="0"/>
    <xf numFmtId="0" fontId="48" fillId="0" borderId="73" applyNumberFormat="0" applyFill="0" applyAlignment="0" applyProtection="0"/>
    <xf numFmtId="0" fontId="33" fillId="61" borderId="71" applyNumberFormat="0" applyFont="0" applyAlignment="0" applyProtection="0"/>
    <xf numFmtId="0" fontId="33" fillId="37"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171" fontId="33" fillId="0" borderId="0"/>
    <xf numFmtId="0" fontId="33" fillId="34" borderId="0" applyNumberFormat="0" applyBorder="0" applyAlignment="0" applyProtection="0"/>
    <xf numFmtId="0" fontId="33" fillId="31" borderId="0" applyNumberFormat="0" applyBorder="0" applyAlignment="0" applyProtection="0"/>
    <xf numFmtId="171" fontId="33" fillId="0" borderId="0"/>
    <xf numFmtId="0" fontId="33" fillId="38" borderId="0" applyNumberFormat="0" applyBorder="0" applyAlignment="0" applyProtection="0"/>
    <xf numFmtId="0" fontId="33" fillId="34" borderId="0" applyNumberFormat="0" applyBorder="0" applyAlignment="0" applyProtection="0"/>
    <xf numFmtId="171" fontId="33" fillId="0" borderId="0"/>
    <xf numFmtId="0" fontId="33" fillId="41"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0" borderId="0"/>
    <xf numFmtId="0" fontId="33" fillId="36"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46" fillId="56" borderId="72" applyNumberFormat="0" applyAlignment="0" applyProtection="0"/>
    <xf numFmtId="0" fontId="33" fillId="42" borderId="0" applyNumberFormat="0" applyBorder="0" applyAlignment="0" applyProtection="0"/>
    <xf numFmtId="171" fontId="2" fillId="0" borderId="0"/>
    <xf numFmtId="0" fontId="33" fillId="37"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171" fontId="2" fillId="0" borderId="0"/>
    <xf numFmtId="0" fontId="33" fillId="42" borderId="0" applyNumberFormat="0" applyBorder="0" applyAlignment="0" applyProtection="0"/>
    <xf numFmtId="171" fontId="55" fillId="10" borderId="0" applyNumberFormat="0" applyBorder="0" applyAlignment="0" applyProtection="0"/>
    <xf numFmtId="0" fontId="33" fillId="41" borderId="0" applyNumberFormat="0" applyBorder="0" applyAlignment="0" applyProtection="0"/>
    <xf numFmtId="0" fontId="33" fillId="0" borderId="0"/>
    <xf numFmtId="0" fontId="43" fillId="59" borderId="65" applyNumberFormat="0" applyAlignment="0" applyProtection="0"/>
    <xf numFmtId="0" fontId="33" fillId="38" borderId="0" applyNumberFormat="0" applyBorder="0" applyAlignment="0" applyProtection="0"/>
    <xf numFmtId="0" fontId="33" fillId="40" borderId="0" applyNumberFormat="0" applyBorder="0" applyAlignment="0" applyProtection="0"/>
    <xf numFmtId="171" fontId="54" fillId="11" borderId="0" applyNumberFormat="0" applyBorder="0" applyAlignment="0" applyProtection="0"/>
    <xf numFmtId="171" fontId="33" fillId="0" borderId="0"/>
    <xf numFmtId="171" fontId="2" fillId="0" borderId="0"/>
    <xf numFmtId="171" fontId="54" fillId="9" borderId="0" applyNumberFormat="0" applyBorder="0" applyAlignment="0" applyProtection="0"/>
    <xf numFmtId="0" fontId="33" fillId="31" borderId="0" applyNumberFormat="0" applyBorder="0" applyAlignment="0" applyProtection="0"/>
    <xf numFmtId="171" fontId="33" fillId="0" borderId="0"/>
    <xf numFmtId="171" fontId="2" fillId="0" borderId="0"/>
    <xf numFmtId="171" fontId="55" fillId="14"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171" fontId="54" fillId="23" borderId="7" applyNumberFormat="0" applyFont="0" applyAlignment="0" applyProtection="0"/>
    <xf numFmtId="0" fontId="33" fillId="31" borderId="0" applyNumberFormat="0" applyBorder="0" applyAlignment="0" applyProtection="0"/>
    <xf numFmtId="0" fontId="33" fillId="0" borderId="0"/>
    <xf numFmtId="0" fontId="33" fillId="36" borderId="0" applyNumberFormat="0" applyBorder="0" applyAlignment="0" applyProtection="0"/>
    <xf numFmtId="171" fontId="55" fillId="1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171" fontId="33" fillId="0" borderId="0"/>
    <xf numFmtId="0" fontId="33" fillId="31"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171" fontId="67" fillId="20" borderId="8" applyNumberFormat="0" applyAlignment="0" applyProtection="0"/>
    <xf numFmtId="0" fontId="33" fillId="35"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5" borderId="0" applyNumberFormat="0" applyBorder="0" applyAlignment="0" applyProtection="0"/>
    <xf numFmtId="171" fontId="54" fillId="7" borderId="0" applyNumberFormat="0" applyBorder="0" applyAlignment="0" applyProtection="0"/>
    <xf numFmtId="0" fontId="33" fillId="37" borderId="0" applyNumberFormat="0" applyBorder="0" applyAlignment="0" applyProtection="0"/>
    <xf numFmtId="0" fontId="33" fillId="0" borderId="0"/>
    <xf numFmtId="0" fontId="33" fillId="31" borderId="0" applyNumberFormat="0" applyBorder="0" applyAlignment="0" applyProtection="0"/>
    <xf numFmtId="171" fontId="55" fillId="19" borderId="0" applyNumberFormat="0" applyBorder="0" applyAlignment="0" applyProtection="0"/>
    <xf numFmtId="0" fontId="33" fillId="37" borderId="0" applyNumberFormat="0" applyBorder="0" applyAlignment="0" applyProtection="0"/>
    <xf numFmtId="0" fontId="33" fillId="0" borderId="0"/>
    <xf numFmtId="0" fontId="33" fillId="32" borderId="0" applyNumberFormat="0" applyBorder="0" applyAlignment="0" applyProtection="0"/>
    <xf numFmtId="0" fontId="33" fillId="61" borderId="71" applyNumberFormat="0" applyFont="0" applyAlignment="0" applyProtection="0"/>
    <xf numFmtId="171" fontId="33" fillId="0" borderId="0"/>
    <xf numFmtId="0" fontId="33" fillId="37"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171" fontId="33" fillId="0" borderId="0"/>
    <xf numFmtId="0" fontId="33" fillId="37" borderId="0" applyNumberFormat="0" applyBorder="0" applyAlignment="0" applyProtection="0"/>
    <xf numFmtId="0" fontId="33" fillId="0" borderId="0"/>
    <xf numFmtId="171" fontId="54" fillId="11" borderId="0" applyNumberFormat="0" applyBorder="0" applyAlignment="0" applyProtection="0"/>
    <xf numFmtId="0" fontId="33" fillId="39" borderId="0" applyNumberFormat="0" applyBorder="0" applyAlignment="0" applyProtection="0"/>
    <xf numFmtId="0" fontId="33" fillId="0" borderId="0"/>
    <xf numFmtId="0" fontId="33" fillId="61" borderId="71" applyNumberFormat="0" applyFont="0" applyAlignment="0" applyProtection="0"/>
    <xf numFmtId="171" fontId="54" fillId="2" borderId="0" applyNumberFormat="0" applyBorder="0" applyAlignment="0" applyProtection="0"/>
    <xf numFmtId="0" fontId="33" fillId="42" borderId="0" applyNumberFormat="0" applyBorder="0" applyAlignment="0" applyProtection="0"/>
    <xf numFmtId="0" fontId="42" fillId="0" borderId="69" applyNumberFormat="0" applyFill="0" applyAlignment="0" applyProtection="0"/>
    <xf numFmtId="0" fontId="33" fillId="39" borderId="0" applyNumberFormat="0" applyBorder="0" applyAlignment="0" applyProtection="0"/>
    <xf numFmtId="0" fontId="33" fillId="33" borderId="0" applyNumberFormat="0" applyBorder="0" applyAlignment="0" applyProtection="0"/>
    <xf numFmtId="171" fontId="33" fillId="0" borderId="0"/>
    <xf numFmtId="171" fontId="33" fillId="0" borderId="0"/>
    <xf numFmtId="171" fontId="65" fillId="0" borderId="6" applyNumberFormat="0" applyFill="0" applyAlignment="0" applyProtection="0"/>
    <xf numFmtId="171" fontId="55" fillId="14" borderId="0" applyNumberFormat="0" applyBorder="0" applyAlignment="0" applyProtection="0"/>
    <xf numFmtId="171" fontId="32" fillId="0" borderId="0" applyNumberFormat="0" applyFill="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0" borderId="0"/>
    <xf numFmtId="171" fontId="33" fillId="0" borderId="0"/>
    <xf numFmtId="0" fontId="33" fillId="41" borderId="0" applyNumberFormat="0" applyBorder="0" applyAlignment="0" applyProtection="0"/>
    <xf numFmtId="0" fontId="33" fillId="42" borderId="0" applyNumberFormat="0" applyBorder="0" applyAlignment="0" applyProtection="0"/>
    <xf numFmtId="0" fontId="33" fillId="0" borderId="0"/>
    <xf numFmtId="0" fontId="33" fillId="33"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171" fontId="55" fillId="17"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4" fillId="51" borderId="0" applyNumberFormat="0" applyBorder="0" applyAlignment="0" applyProtection="0"/>
    <xf numFmtId="0" fontId="34" fillId="43"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171" fontId="59" fillId="0" borderId="0" applyNumberFormat="0" applyFill="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171" fontId="56" fillId="3"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33" fillId="0" borderId="0"/>
    <xf numFmtId="0" fontId="34" fillId="47"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42" fillId="0" borderId="69" applyNumberFormat="0" applyFill="0" applyAlignment="0" applyProtection="0"/>
    <xf numFmtId="171" fontId="54" fillId="11" borderId="0" applyNumberFormat="0" applyBorder="0" applyAlignment="0" applyProtection="0"/>
    <xf numFmtId="0" fontId="33" fillId="41" borderId="0" applyNumberFormat="0" applyBorder="0" applyAlignment="0" applyProtection="0"/>
    <xf numFmtId="0" fontId="33" fillId="0" borderId="0"/>
    <xf numFmtId="0" fontId="33" fillId="34" borderId="0" applyNumberFormat="0" applyBorder="0" applyAlignment="0" applyProtection="0"/>
    <xf numFmtId="0" fontId="33" fillId="0" borderId="0"/>
    <xf numFmtId="0" fontId="33" fillId="40" borderId="0" applyNumberFormat="0" applyBorder="0" applyAlignment="0" applyProtection="0"/>
    <xf numFmtId="171" fontId="33" fillId="0" borderId="0"/>
    <xf numFmtId="0" fontId="33" fillId="41" borderId="0" applyNumberFormat="0" applyBorder="0" applyAlignment="0" applyProtection="0"/>
    <xf numFmtId="171" fontId="65" fillId="0" borderId="6" applyNumberFormat="0" applyFill="0" applyAlignment="0" applyProtection="0"/>
    <xf numFmtId="171" fontId="66" fillId="22" borderId="0" applyNumberFormat="0" applyBorder="0" applyAlignment="0" applyProtection="0"/>
    <xf numFmtId="0" fontId="33" fillId="31" borderId="0" applyNumberFormat="0" applyBorder="0" applyAlignment="0" applyProtection="0"/>
    <xf numFmtId="0" fontId="34" fillId="54"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171" fontId="33" fillId="0" borderId="0"/>
    <xf numFmtId="9" fontId="2" fillId="0" borderId="0" applyFont="0" applyFill="0" applyBorder="0" applyAlignment="0" applyProtection="0"/>
    <xf numFmtId="0" fontId="33" fillId="35" borderId="0" applyNumberFormat="0" applyBorder="0" applyAlignment="0" applyProtection="0"/>
    <xf numFmtId="0" fontId="39" fillId="58"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49" fillId="0" borderId="0" applyNumberFormat="0" applyFill="0" applyBorder="0" applyAlignment="0" applyProtection="0"/>
    <xf numFmtId="0" fontId="33" fillId="0" borderId="0"/>
    <xf numFmtId="171" fontId="33" fillId="0" borderId="0"/>
    <xf numFmtId="0" fontId="33" fillId="0" borderId="0"/>
    <xf numFmtId="0" fontId="33" fillId="37" borderId="0" applyNumberFormat="0" applyBorder="0" applyAlignment="0" applyProtection="0"/>
    <xf numFmtId="0" fontId="33" fillId="33" borderId="0" applyNumberFormat="0" applyBorder="0" applyAlignment="0" applyProtection="0"/>
    <xf numFmtId="0" fontId="34" fillId="49"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171" fontId="33" fillId="0" borderId="0"/>
    <xf numFmtId="0" fontId="33" fillId="33" borderId="0" applyNumberFormat="0" applyBorder="0" applyAlignment="0" applyProtection="0"/>
    <xf numFmtId="0" fontId="33" fillId="38" borderId="0" applyNumberFormat="0" applyBorder="0" applyAlignment="0" applyProtection="0"/>
    <xf numFmtId="171" fontId="33" fillId="0" borderId="0"/>
    <xf numFmtId="171" fontId="55" fillId="15"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171" fontId="55" fillId="19"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4" fillId="49" borderId="0" applyNumberFormat="0" applyBorder="0" applyAlignment="0" applyProtection="0"/>
    <xf numFmtId="0" fontId="33" fillId="0" borderId="0"/>
    <xf numFmtId="171" fontId="54" fillId="8"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0" borderId="0"/>
    <xf numFmtId="171" fontId="54" fillId="8" borderId="0" applyNumberFormat="0" applyBorder="0" applyAlignment="0" applyProtection="0"/>
    <xf numFmtId="0" fontId="33" fillId="39" borderId="0" applyNumberFormat="0" applyBorder="0" applyAlignment="0" applyProtection="0"/>
    <xf numFmtId="171" fontId="33" fillId="0" borderId="0"/>
    <xf numFmtId="0" fontId="33" fillId="32" borderId="0" applyNumberFormat="0" applyBorder="0" applyAlignment="0" applyProtection="0"/>
    <xf numFmtId="0" fontId="33" fillId="0" borderId="0"/>
    <xf numFmtId="0" fontId="33" fillId="36"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0" borderId="0"/>
    <xf numFmtId="0" fontId="33" fillId="4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0" borderId="0"/>
    <xf numFmtId="0" fontId="33" fillId="37"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0" borderId="0"/>
    <xf numFmtId="171" fontId="55" fillId="9" borderId="0" applyNumberFormat="0" applyBorder="0" applyAlignment="0" applyProtection="0"/>
    <xf numFmtId="0" fontId="33" fillId="40"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44" fillId="0" borderId="70" applyNumberFormat="0" applyFill="0" applyAlignment="0" applyProtection="0"/>
    <xf numFmtId="0" fontId="34" fillId="48" borderId="0" applyNumberFormat="0" applyBorder="0" applyAlignment="0" applyProtection="0"/>
    <xf numFmtId="0" fontId="33" fillId="41" borderId="0" applyNumberFormat="0" applyBorder="0" applyAlignment="0" applyProtection="0"/>
    <xf numFmtId="171" fontId="33" fillId="0" borderId="0"/>
    <xf numFmtId="0" fontId="33" fillId="61" borderId="71" applyNumberFormat="0" applyFont="0" applyAlignment="0" applyProtection="0"/>
    <xf numFmtId="0" fontId="33" fillId="37" borderId="0" applyNumberFormat="0" applyBorder="0" applyAlignment="0" applyProtection="0"/>
    <xf numFmtId="171" fontId="33" fillId="0" borderId="0"/>
    <xf numFmtId="0" fontId="33" fillId="40"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171" fontId="54" fillId="4" borderId="0" applyNumberFormat="0" applyBorder="0" applyAlignment="0" applyProtection="0"/>
    <xf numFmtId="0" fontId="33" fillId="32" borderId="0" applyNumberFormat="0" applyBorder="0" applyAlignment="0" applyProtection="0"/>
    <xf numFmtId="171" fontId="55" fillId="14" borderId="0" applyNumberFormat="0" applyBorder="0" applyAlignment="0" applyProtection="0"/>
    <xf numFmtId="171" fontId="32" fillId="0" borderId="0" applyNumberFormat="0" applyFill="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4" fillId="47" borderId="0" applyNumberFormat="0" applyBorder="0" applyAlignment="0" applyProtection="0"/>
    <xf numFmtId="171" fontId="55" fillId="18" borderId="0" applyNumberFormat="0" applyBorder="0" applyAlignment="0" applyProtection="0"/>
    <xf numFmtId="0" fontId="33" fillId="36" borderId="0" applyNumberFormat="0" applyBorder="0" applyAlignment="0" applyProtection="0"/>
    <xf numFmtId="171" fontId="66" fillId="22" borderId="0" applyNumberFormat="0" applyBorder="0" applyAlignment="0" applyProtection="0"/>
    <xf numFmtId="0" fontId="33" fillId="37" borderId="0" applyNumberFormat="0" applyBorder="0" applyAlignment="0" applyProtection="0"/>
    <xf numFmtId="0" fontId="37" fillId="57" borderId="66" applyNumberFormat="0" applyAlignment="0" applyProtection="0"/>
    <xf numFmtId="171" fontId="57" fillId="20" borderId="1" applyNumberFormat="0" applyAlignment="0" applyProtection="0"/>
    <xf numFmtId="0" fontId="33" fillId="32" borderId="0" applyNumberFormat="0" applyBorder="0" applyAlignment="0" applyProtection="0"/>
    <xf numFmtId="0" fontId="34" fillId="53"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171" fontId="54" fillId="11"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171" fontId="54" fillId="3"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0" borderId="0"/>
    <xf numFmtId="0" fontId="33" fillId="31"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69" fillId="0" borderId="0" applyNumberFormat="0" applyFill="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171" fontId="54" fillId="8" borderId="0" applyNumberFormat="0" applyBorder="0" applyAlignment="0" applyProtection="0"/>
    <xf numFmtId="0" fontId="42" fillId="0" borderId="0" applyNumberFormat="0" applyFill="0" applyBorder="0" applyAlignment="0" applyProtection="0"/>
    <xf numFmtId="0" fontId="33" fillId="36" borderId="0" applyNumberFormat="0" applyBorder="0" applyAlignment="0" applyProtection="0"/>
    <xf numFmtId="0" fontId="33" fillId="37" borderId="0" applyNumberFormat="0" applyBorder="0" applyAlignment="0" applyProtection="0"/>
    <xf numFmtId="171" fontId="33" fillId="0" borderId="0"/>
    <xf numFmtId="0" fontId="44" fillId="0" borderId="70" applyNumberFormat="0" applyFill="0" applyAlignment="0" applyProtection="0"/>
    <xf numFmtId="0" fontId="33" fillId="36"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171" fontId="55" fillId="19"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171" fontId="59" fillId="0" borderId="0" applyNumberFormat="0" applyFill="0" applyBorder="0" applyAlignment="0" applyProtection="0"/>
    <xf numFmtId="171" fontId="54" fillId="10"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68" fillId="0" borderId="9" applyNumberFormat="0" applyFill="0" applyAlignment="0" applyProtection="0"/>
    <xf numFmtId="0" fontId="33" fillId="61" borderId="71" applyNumberFormat="0" applyFont="0" applyAlignment="0" applyProtection="0"/>
    <xf numFmtId="0" fontId="33" fillId="38" borderId="0" applyNumberFormat="0" applyBorder="0" applyAlignment="0" applyProtection="0"/>
    <xf numFmtId="0" fontId="39" fillId="58" borderId="0" applyNumberFormat="0" applyBorder="0" applyAlignment="0" applyProtection="0"/>
    <xf numFmtId="171" fontId="33" fillId="0" borderId="0"/>
    <xf numFmtId="0" fontId="34" fillId="45" borderId="0" applyNumberFormat="0" applyBorder="0" applyAlignment="0" applyProtection="0"/>
    <xf numFmtId="0" fontId="33" fillId="0" borderId="0"/>
    <xf numFmtId="0" fontId="33" fillId="42"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3" fillId="0" borderId="0"/>
    <xf numFmtId="0" fontId="33" fillId="31" borderId="0" applyNumberFormat="0" applyBorder="0" applyAlignment="0" applyProtection="0"/>
    <xf numFmtId="171" fontId="33" fillId="0" borderId="0"/>
    <xf numFmtId="0" fontId="33" fillId="33"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171" fontId="56" fillId="3" borderId="0" applyNumberFormat="0" applyBorder="0" applyAlignment="0" applyProtection="0"/>
    <xf numFmtId="0" fontId="33" fillId="0" borderId="0"/>
    <xf numFmtId="0" fontId="33" fillId="61" borderId="71" applyNumberFormat="0" applyFont="0" applyAlignment="0" applyProtection="0"/>
    <xf numFmtId="0" fontId="33" fillId="34"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171" fontId="54" fillId="10"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171" fontId="62" fillId="0" borderId="4" applyNumberFormat="0" applyFill="0" applyAlignment="0" applyProtection="0"/>
    <xf numFmtId="0" fontId="33" fillId="34" borderId="0" applyNumberFormat="0" applyBorder="0" applyAlignment="0" applyProtection="0"/>
    <xf numFmtId="171" fontId="33" fillId="0" borderId="0"/>
    <xf numFmtId="0" fontId="33" fillId="41"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4" fillId="48" borderId="0" applyNumberFormat="0" applyBorder="0" applyAlignment="0" applyProtection="0"/>
    <xf numFmtId="0" fontId="33" fillId="34" borderId="0" applyNumberFormat="0" applyBorder="0" applyAlignment="0" applyProtection="0"/>
    <xf numFmtId="171" fontId="33" fillId="0" borderId="0"/>
    <xf numFmtId="0" fontId="33" fillId="61" borderId="71" applyNumberFormat="0" applyFont="0" applyAlignment="0" applyProtection="0"/>
    <xf numFmtId="171" fontId="54" fillId="3"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1" borderId="0" applyNumberFormat="0" applyBorder="0" applyAlignment="0" applyProtection="0"/>
    <xf numFmtId="0" fontId="33" fillId="41" borderId="0" applyNumberFormat="0" applyBorder="0" applyAlignment="0" applyProtection="0"/>
    <xf numFmtId="171" fontId="33" fillId="0" borderId="0"/>
    <xf numFmtId="0" fontId="33" fillId="0" borderId="0"/>
    <xf numFmtId="171" fontId="54" fillId="23" borderId="7" applyNumberFormat="0" applyFont="0" applyAlignment="0" applyProtection="0"/>
    <xf numFmtId="0" fontId="33" fillId="42" borderId="0" applyNumberFormat="0" applyBorder="0" applyAlignment="0" applyProtection="0"/>
    <xf numFmtId="0" fontId="33" fillId="39" borderId="0" applyNumberFormat="0" applyBorder="0" applyAlignment="0" applyProtection="0"/>
    <xf numFmtId="0" fontId="41" fillId="0" borderId="68" applyNumberFormat="0" applyFill="0" applyAlignment="0" applyProtection="0"/>
    <xf numFmtId="0" fontId="33" fillId="32" borderId="0" applyNumberFormat="0" applyBorder="0" applyAlignment="0" applyProtection="0"/>
    <xf numFmtId="171" fontId="55" fillId="13" borderId="0" applyNumberFormat="0" applyBorder="0" applyAlignment="0" applyProtection="0"/>
    <xf numFmtId="0" fontId="33" fillId="38" borderId="0" applyNumberFormat="0" applyBorder="0" applyAlignment="0" applyProtection="0"/>
    <xf numFmtId="171" fontId="33" fillId="0" borderId="0"/>
    <xf numFmtId="0" fontId="33" fillId="36" borderId="0" applyNumberFormat="0" applyBorder="0" applyAlignment="0" applyProtection="0"/>
    <xf numFmtId="0" fontId="33" fillId="31" borderId="0" applyNumberFormat="0" applyBorder="0" applyAlignment="0" applyProtection="0"/>
    <xf numFmtId="171" fontId="64" fillId="7" borderId="1" applyNumberFormat="0" applyAlignment="0" applyProtection="0"/>
    <xf numFmtId="0" fontId="33" fillId="35" borderId="0" applyNumberFormat="0" applyBorder="0" applyAlignment="0" applyProtection="0"/>
    <xf numFmtId="171" fontId="54" fillId="5" borderId="0" applyNumberFormat="0" applyBorder="0" applyAlignment="0" applyProtection="0"/>
    <xf numFmtId="0" fontId="42" fillId="0" borderId="69" applyNumberFormat="0" applyFill="0" applyAlignment="0" applyProtection="0"/>
    <xf numFmtId="0" fontId="33" fillId="36" borderId="0" applyNumberFormat="0" applyBorder="0" applyAlignment="0" applyProtection="0"/>
    <xf numFmtId="0" fontId="33" fillId="0" borderId="0"/>
    <xf numFmtId="171" fontId="55" fillId="9" borderId="0" applyNumberFormat="0" applyBorder="0" applyAlignment="0" applyProtection="0"/>
    <xf numFmtId="0" fontId="33" fillId="31" borderId="0" applyNumberFormat="0" applyBorder="0" applyAlignment="0" applyProtection="0"/>
    <xf numFmtId="0" fontId="33" fillId="0" borderId="0"/>
    <xf numFmtId="0" fontId="33" fillId="38"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0" borderId="0"/>
    <xf numFmtId="0" fontId="33" fillId="39"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45" fillId="60" borderId="0" applyNumberFormat="0" applyBorder="0" applyAlignment="0" applyProtection="0"/>
    <xf numFmtId="0" fontId="33" fillId="40" borderId="0" applyNumberFormat="0" applyBorder="0" applyAlignment="0" applyProtection="0"/>
    <xf numFmtId="0" fontId="33" fillId="0" borderId="0"/>
    <xf numFmtId="0" fontId="33" fillId="42" borderId="0" applyNumberFormat="0" applyBorder="0" applyAlignment="0" applyProtection="0"/>
    <xf numFmtId="0" fontId="44" fillId="0" borderId="70" applyNumberFormat="0" applyFill="0" applyAlignment="0" applyProtection="0"/>
    <xf numFmtId="0" fontId="33" fillId="34"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171" fontId="54" fillId="8" borderId="0" applyNumberFormat="0" applyBorder="0" applyAlignment="0" applyProtection="0"/>
    <xf numFmtId="0" fontId="33" fillId="42" borderId="0" applyNumberFormat="0" applyBorder="0" applyAlignment="0" applyProtection="0"/>
    <xf numFmtId="171" fontId="33" fillId="0" borderId="0"/>
    <xf numFmtId="0" fontId="33" fillId="0" borderId="0"/>
    <xf numFmtId="0" fontId="33" fillId="32"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171" fontId="54" fillId="11"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0" fontId="34" fillId="47" borderId="0" applyNumberFormat="0" applyBorder="0" applyAlignment="0" applyProtection="0"/>
    <xf numFmtId="0" fontId="33" fillId="39" borderId="0" applyNumberFormat="0" applyBorder="0" applyAlignment="0" applyProtection="0"/>
    <xf numFmtId="171" fontId="33" fillId="0" borderId="0"/>
    <xf numFmtId="171" fontId="55" fillId="13" borderId="0" applyNumberFormat="0" applyBorder="0" applyAlignment="0" applyProtection="0"/>
    <xf numFmtId="0" fontId="33" fillId="39" borderId="0" applyNumberFormat="0" applyBorder="0" applyAlignment="0" applyProtection="0"/>
    <xf numFmtId="171" fontId="69" fillId="0" borderId="0" applyNumberFormat="0" applyFill="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49" fillId="0" borderId="0" applyNumberFormat="0" applyFill="0" applyBorder="0" applyAlignment="0" applyProtection="0"/>
    <xf numFmtId="0" fontId="33" fillId="36" borderId="0" applyNumberFormat="0" applyBorder="0" applyAlignment="0" applyProtection="0"/>
    <xf numFmtId="0" fontId="33" fillId="0" borderId="0"/>
    <xf numFmtId="171" fontId="56" fillId="3"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171" fontId="54" fillId="3" borderId="0" applyNumberFormat="0" applyBorder="0" applyAlignment="0" applyProtection="0"/>
    <xf numFmtId="0" fontId="53" fillId="0" borderId="0"/>
    <xf numFmtId="0" fontId="33" fillId="0" borderId="0"/>
    <xf numFmtId="0" fontId="33" fillId="32"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171" fontId="55" fillId="14" borderId="0" applyNumberFormat="0" applyBorder="0" applyAlignment="0" applyProtection="0"/>
    <xf numFmtId="0" fontId="33" fillId="35" borderId="0" applyNumberFormat="0" applyBorder="0" applyAlignment="0" applyProtection="0"/>
    <xf numFmtId="171" fontId="60" fillId="4"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171" fontId="55" fillId="9" borderId="0" applyNumberFormat="0" applyBorder="0" applyAlignment="0" applyProtection="0"/>
    <xf numFmtId="171" fontId="55" fillId="1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45" fillId="60"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171" fontId="54" fillId="3" borderId="0" applyNumberFormat="0" applyBorder="0" applyAlignment="0" applyProtection="0"/>
    <xf numFmtId="0" fontId="33" fillId="34" borderId="0" applyNumberFormat="0" applyBorder="0" applyAlignment="0" applyProtection="0"/>
    <xf numFmtId="171" fontId="65" fillId="0" borderId="6" applyNumberFormat="0" applyFill="0" applyAlignment="0" applyProtection="0"/>
    <xf numFmtId="0" fontId="33" fillId="38" borderId="0" applyNumberFormat="0" applyBorder="0" applyAlignment="0" applyProtection="0"/>
    <xf numFmtId="0" fontId="33" fillId="33" borderId="0" applyNumberFormat="0" applyBorder="0" applyAlignment="0" applyProtection="0"/>
    <xf numFmtId="171" fontId="33" fillId="0" borderId="0"/>
    <xf numFmtId="0" fontId="34" fillId="45" borderId="0" applyNumberFormat="0" applyBorder="0" applyAlignment="0" applyProtection="0"/>
    <xf numFmtId="0" fontId="42" fillId="0" borderId="0" applyNumberFormat="0" applyFill="0" applyBorder="0" applyAlignment="0" applyProtection="0"/>
    <xf numFmtId="0" fontId="44" fillId="0" borderId="70" applyNumberFormat="0" applyFill="0" applyAlignment="0" applyProtection="0"/>
    <xf numFmtId="0" fontId="33" fillId="0" borderId="0"/>
    <xf numFmtId="0" fontId="33" fillId="42"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171" fontId="33" fillId="0" borderId="0"/>
    <xf numFmtId="171" fontId="55" fillId="12" borderId="0" applyNumberFormat="0" applyBorder="0" applyAlignment="0" applyProtection="0"/>
    <xf numFmtId="171" fontId="33" fillId="0" borderId="0"/>
    <xf numFmtId="171" fontId="54" fillId="11"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42" fillId="0" borderId="69" applyNumberFormat="0" applyFill="0" applyAlignment="0" applyProtection="0"/>
    <xf numFmtId="0" fontId="33" fillId="31" borderId="0" applyNumberFormat="0" applyBorder="0" applyAlignment="0" applyProtection="0"/>
    <xf numFmtId="0" fontId="33" fillId="41" borderId="0" applyNumberFormat="0" applyBorder="0" applyAlignment="0" applyProtection="0"/>
    <xf numFmtId="171" fontId="55" fillId="17" borderId="0" applyNumberFormat="0" applyBorder="0" applyAlignment="0" applyProtection="0"/>
    <xf numFmtId="0" fontId="33" fillId="0" borderId="0"/>
    <xf numFmtId="0" fontId="33" fillId="32"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171" fontId="56" fillId="3"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48" fillId="0" borderId="73" applyNumberFormat="0" applyFill="0" applyAlignment="0" applyProtection="0"/>
    <xf numFmtId="0" fontId="33" fillId="36" borderId="0" applyNumberFormat="0" applyBorder="0" applyAlignment="0" applyProtection="0"/>
    <xf numFmtId="171" fontId="54" fillId="11" borderId="0" applyNumberFormat="0" applyBorder="0" applyAlignment="0" applyProtection="0"/>
    <xf numFmtId="0" fontId="44" fillId="0" borderId="70" applyNumberFormat="0" applyFill="0" applyAlignment="0" applyProtection="0"/>
    <xf numFmtId="0" fontId="34" fillId="49" borderId="0" applyNumberFormat="0" applyBorder="0" applyAlignment="0" applyProtection="0"/>
    <xf numFmtId="0" fontId="33" fillId="0" borderId="0"/>
    <xf numFmtId="0" fontId="33" fillId="0" borderId="0"/>
    <xf numFmtId="171" fontId="68" fillId="0" borderId="9" applyNumberFormat="0" applyFill="0" applyAlignment="0" applyProtection="0"/>
    <xf numFmtId="0" fontId="33" fillId="36" borderId="0" applyNumberFormat="0" applyBorder="0" applyAlignment="0" applyProtection="0"/>
    <xf numFmtId="0" fontId="33" fillId="0" borderId="0"/>
    <xf numFmtId="171" fontId="54" fillId="23" borderId="7" applyNumberFormat="0" applyFont="0" applyAlignment="0" applyProtection="0"/>
    <xf numFmtId="0" fontId="33" fillId="35" borderId="0" applyNumberFormat="0" applyBorder="0" applyAlignment="0" applyProtection="0"/>
    <xf numFmtId="171" fontId="54" fillId="7" borderId="0" applyNumberFormat="0" applyBorder="0" applyAlignment="0" applyProtection="0"/>
    <xf numFmtId="0" fontId="40" fillId="0" borderId="67" applyNumberFormat="0" applyFill="0" applyAlignment="0" applyProtection="0"/>
    <xf numFmtId="171" fontId="54" fillId="6"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49" fillId="0" borderId="0" applyNumberFormat="0" applyFill="0" applyBorder="0" applyAlignment="0" applyProtection="0"/>
    <xf numFmtId="171" fontId="63" fillId="0" borderId="5" applyNumberFormat="0" applyFill="0" applyAlignment="0" applyProtection="0"/>
    <xf numFmtId="0" fontId="33" fillId="32" borderId="0" applyNumberFormat="0" applyBorder="0" applyAlignment="0" applyProtection="0"/>
    <xf numFmtId="0" fontId="39" fillId="58" borderId="0" applyNumberFormat="0" applyBorder="0" applyAlignment="0" applyProtection="0"/>
    <xf numFmtId="0" fontId="33" fillId="36" borderId="0" applyNumberFormat="0" applyBorder="0" applyAlignment="0" applyProtection="0"/>
    <xf numFmtId="0" fontId="34" fillId="54"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3" fillId="0" borderId="0"/>
    <xf numFmtId="171" fontId="33" fillId="0" borderId="0"/>
    <xf numFmtId="0" fontId="33" fillId="36"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9" fillId="58" borderId="0" applyNumberFormat="0" applyBorder="0" applyAlignment="0" applyProtection="0"/>
    <xf numFmtId="0" fontId="33" fillId="40" borderId="0" applyNumberFormat="0" applyBorder="0" applyAlignment="0" applyProtection="0"/>
    <xf numFmtId="171" fontId="54" fillId="9" borderId="0" applyNumberFormat="0" applyBorder="0" applyAlignment="0" applyProtection="0"/>
    <xf numFmtId="171" fontId="68" fillId="0" borderId="9" applyNumberFormat="0" applyFill="0" applyAlignment="0" applyProtection="0"/>
    <xf numFmtId="0" fontId="33" fillId="39" borderId="0" applyNumberFormat="0" applyBorder="0" applyAlignment="0" applyProtection="0"/>
    <xf numFmtId="0" fontId="33" fillId="41" borderId="0" applyNumberFormat="0" applyBorder="0" applyAlignment="0" applyProtection="0"/>
    <xf numFmtId="0" fontId="35" fillId="55" borderId="0" applyNumberFormat="0" applyBorder="0" applyAlignment="0" applyProtection="0"/>
    <xf numFmtId="0" fontId="33" fillId="38" borderId="0" applyNumberFormat="0" applyBorder="0" applyAlignment="0" applyProtection="0"/>
    <xf numFmtId="0" fontId="43" fillId="59" borderId="65" applyNumberFormat="0" applyAlignment="0" applyProtection="0"/>
    <xf numFmtId="171" fontId="55" fillId="14"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171" fontId="66" fillId="22"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9" fillId="58" borderId="0" applyNumberFormat="0" applyBorder="0" applyAlignment="0" applyProtection="0"/>
    <xf numFmtId="171" fontId="59" fillId="0" borderId="0" applyNumberFormat="0" applyFill="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171" fontId="54" fillId="10"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171" fontId="33" fillId="0" borderId="0"/>
    <xf numFmtId="0" fontId="33" fillId="33" borderId="0" applyNumberFormat="0" applyBorder="0" applyAlignment="0" applyProtection="0"/>
    <xf numFmtId="0" fontId="33" fillId="39" borderId="0" applyNumberFormat="0" applyBorder="0" applyAlignment="0" applyProtection="0"/>
    <xf numFmtId="171" fontId="66" fillId="22"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171" fontId="61" fillId="0" borderId="3" applyNumberFormat="0" applyFill="0" applyAlignment="0" applyProtection="0"/>
    <xf numFmtId="0" fontId="33" fillId="31" borderId="0" applyNumberFormat="0" applyBorder="0" applyAlignment="0" applyProtection="0"/>
    <xf numFmtId="0" fontId="33" fillId="35" borderId="0" applyNumberFormat="0" applyBorder="0" applyAlignment="0" applyProtection="0"/>
    <xf numFmtId="0" fontId="33" fillId="0" borderId="0"/>
    <xf numFmtId="0" fontId="47" fillId="0" borderId="0" applyNumberFormat="0" applyFill="0" applyBorder="0" applyAlignment="0" applyProtection="0"/>
    <xf numFmtId="0" fontId="34" fillId="46" borderId="0" applyNumberFormat="0" applyBorder="0" applyAlignment="0" applyProtection="0"/>
    <xf numFmtId="0" fontId="33" fillId="39" borderId="0" applyNumberFormat="0" applyBorder="0" applyAlignment="0" applyProtection="0"/>
    <xf numFmtId="171" fontId="68" fillId="0" borderId="9" applyNumberFormat="0" applyFill="0" applyAlignment="0" applyProtection="0"/>
    <xf numFmtId="0" fontId="33" fillId="32"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4" fillId="52" borderId="0" applyNumberFormat="0" applyBorder="0" applyAlignment="0" applyProtection="0"/>
    <xf numFmtId="0" fontId="33" fillId="32" borderId="0" applyNumberFormat="0" applyBorder="0" applyAlignment="0" applyProtection="0"/>
    <xf numFmtId="171" fontId="55" fillId="18" borderId="0" applyNumberFormat="0" applyBorder="0" applyAlignment="0" applyProtection="0"/>
    <xf numFmtId="0" fontId="33" fillId="35" borderId="0" applyNumberFormat="0" applyBorder="0" applyAlignment="0" applyProtection="0"/>
    <xf numFmtId="171" fontId="55" fillId="9" borderId="0" applyNumberFormat="0" applyBorder="0" applyAlignment="0" applyProtection="0"/>
    <xf numFmtId="0" fontId="33" fillId="31" borderId="0" applyNumberFormat="0" applyBorder="0" applyAlignment="0" applyProtection="0"/>
    <xf numFmtId="171" fontId="33" fillId="0" borderId="0"/>
    <xf numFmtId="0" fontId="34" fillId="50" borderId="0" applyNumberFormat="0" applyBorder="0" applyAlignment="0" applyProtection="0"/>
    <xf numFmtId="0" fontId="33" fillId="35" borderId="0" applyNumberFormat="0" applyBorder="0" applyAlignment="0" applyProtection="0"/>
    <xf numFmtId="171" fontId="63" fillId="0" borderId="5" applyNumberFormat="0" applyFill="0" applyAlignment="0" applyProtection="0"/>
    <xf numFmtId="0" fontId="33" fillId="37" borderId="0" applyNumberFormat="0" applyBorder="0" applyAlignment="0" applyProtection="0"/>
    <xf numFmtId="171" fontId="33" fillId="0" borderId="0"/>
    <xf numFmtId="0" fontId="33" fillId="39" borderId="0" applyNumberFormat="0" applyBorder="0" applyAlignment="0" applyProtection="0"/>
    <xf numFmtId="0" fontId="33" fillId="36" borderId="0" applyNumberFormat="0" applyBorder="0" applyAlignment="0" applyProtection="0"/>
    <xf numFmtId="0" fontId="47" fillId="0" borderId="0" applyNumberFormat="0" applyFill="0" applyBorder="0" applyAlignment="0" applyProtection="0"/>
    <xf numFmtId="0" fontId="33" fillId="42" borderId="0" applyNumberFormat="0" applyBorder="0" applyAlignment="0" applyProtection="0"/>
    <xf numFmtId="171" fontId="32" fillId="0" borderId="0" applyNumberFormat="0" applyFill="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7" fillId="57" borderId="66" applyNumberFormat="0" applyAlignment="0" applyProtection="0"/>
    <xf numFmtId="0" fontId="41" fillId="0" borderId="68" applyNumberFormat="0" applyFill="0" applyAlignment="0" applyProtection="0"/>
    <xf numFmtId="0" fontId="33" fillId="35"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0" borderId="0"/>
    <xf numFmtId="171" fontId="54" fillId="23" borderId="7" applyNumberFormat="0" applyFont="0" applyAlignment="0" applyProtection="0"/>
    <xf numFmtId="0" fontId="33" fillId="61" borderId="71" applyNumberFormat="0" applyFont="0" applyAlignment="0" applyProtection="0"/>
    <xf numFmtId="171" fontId="55" fillId="9" borderId="0" applyNumberFormat="0" applyBorder="0" applyAlignment="0" applyProtection="0"/>
    <xf numFmtId="0" fontId="48" fillId="0" borderId="73" applyNumberFormat="0" applyFill="0" applyAlignment="0" applyProtection="0"/>
    <xf numFmtId="0" fontId="33" fillId="39" borderId="0" applyNumberFormat="0" applyBorder="0" applyAlignment="0" applyProtection="0"/>
    <xf numFmtId="171" fontId="55" fillId="17" borderId="0" applyNumberFormat="0" applyBorder="0" applyAlignment="0" applyProtection="0"/>
    <xf numFmtId="0" fontId="34" fillId="43"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171" fontId="58" fillId="21" borderId="2" applyNumberFormat="0" applyAlignment="0" applyProtection="0"/>
    <xf numFmtId="0" fontId="33" fillId="38" borderId="0" applyNumberFormat="0" applyBorder="0" applyAlignment="0" applyProtection="0"/>
    <xf numFmtId="0" fontId="33" fillId="33" borderId="0" applyNumberFormat="0" applyBorder="0" applyAlignment="0" applyProtection="0"/>
    <xf numFmtId="171" fontId="57" fillId="20" borderId="1" applyNumberFormat="0" applyAlignment="0" applyProtection="0"/>
    <xf numFmtId="9" fontId="2" fillId="0" borderId="0" applyFont="0" applyFill="0" applyBorder="0" applyAlignment="0" applyProtection="0"/>
    <xf numFmtId="0" fontId="33" fillId="40" borderId="0" applyNumberFormat="0" applyBorder="0" applyAlignment="0" applyProtection="0"/>
    <xf numFmtId="0" fontId="44" fillId="0" borderId="70" applyNumberFormat="0" applyFill="0" applyAlignment="0" applyProtection="0"/>
    <xf numFmtId="0" fontId="33" fillId="35" borderId="0" applyNumberFormat="0" applyBorder="0" applyAlignment="0" applyProtection="0"/>
    <xf numFmtId="171" fontId="54" fillId="6" borderId="0" applyNumberFormat="0" applyBorder="0" applyAlignment="0" applyProtection="0"/>
    <xf numFmtId="0" fontId="33" fillId="35" borderId="0" applyNumberFormat="0" applyBorder="0" applyAlignment="0" applyProtection="0"/>
    <xf numFmtId="171" fontId="58" fillId="21" borderId="2" applyNumberFormat="0" applyAlignment="0" applyProtection="0"/>
    <xf numFmtId="171" fontId="59" fillId="0" borderId="0" applyNumberFormat="0" applyFill="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171" fontId="33" fillId="0" borderId="0"/>
    <xf numFmtId="0" fontId="33" fillId="31" borderId="0" applyNumberFormat="0" applyBorder="0" applyAlignment="0" applyProtection="0"/>
    <xf numFmtId="0" fontId="34" fillId="43" borderId="0" applyNumberFormat="0" applyBorder="0" applyAlignment="0" applyProtection="0"/>
    <xf numFmtId="171" fontId="64" fillId="7" borderId="1" applyNumberFormat="0" applyAlignment="0" applyProtection="0"/>
    <xf numFmtId="0" fontId="33" fillId="40" borderId="0" applyNumberFormat="0" applyBorder="0" applyAlignment="0" applyProtection="0"/>
    <xf numFmtId="171" fontId="55" fillId="12"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5" borderId="0" applyNumberFormat="0" applyBorder="0" applyAlignment="0" applyProtection="0"/>
    <xf numFmtId="171" fontId="33" fillId="0" borderId="0"/>
    <xf numFmtId="171" fontId="2" fillId="0" borderId="0"/>
    <xf numFmtId="171" fontId="54" fillId="8" borderId="0" applyNumberFormat="0" applyBorder="0" applyAlignment="0" applyProtection="0"/>
    <xf numFmtId="171" fontId="57" fillId="20" borderId="1" applyNumberFormat="0" applyAlignment="0" applyProtection="0"/>
    <xf numFmtId="0" fontId="33" fillId="0" borderId="0"/>
    <xf numFmtId="0" fontId="33" fillId="37" borderId="0" applyNumberFormat="0" applyBorder="0" applyAlignment="0" applyProtection="0"/>
    <xf numFmtId="171" fontId="55" fillId="13" borderId="0" applyNumberFormat="0" applyBorder="0" applyAlignment="0" applyProtection="0"/>
    <xf numFmtId="171" fontId="33" fillId="0" borderId="0"/>
    <xf numFmtId="0" fontId="33" fillId="32"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0" borderId="0"/>
    <xf numFmtId="0" fontId="34" fillId="50" borderId="0" applyNumberFormat="0" applyBorder="0" applyAlignment="0" applyProtection="0"/>
    <xf numFmtId="0" fontId="49" fillId="0" borderId="0" applyNumberFormat="0" applyFill="0" applyBorder="0" applyAlignment="0" applyProtection="0"/>
    <xf numFmtId="171" fontId="55" fillId="16" borderId="0" applyNumberFormat="0" applyBorder="0" applyAlignment="0" applyProtection="0"/>
    <xf numFmtId="171" fontId="69" fillId="0" borderId="0" applyNumberFormat="0" applyFill="0" applyBorder="0" applyAlignment="0" applyProtection="0"/>
    <xf numFmtId="0" fontId="33" fillId="39" borderId="0" applyNumberFormat="0" applyBorder="0" applyAlignment="0" applyProtection="0"/>
    <xf numFmtId="171" fontId="33" fillId="0" borderId="0"/>
    <xf numFmtId="171" fontId="55" fillId="15" borderId="0" applyNumberFormat="0" applyBorder="0" applyAlignment="0" applyProtection="0"/>
    <xf numFmtId="0" fontId="33" fillId="0" borderId="0"/>
    <xf numFmtId="0" fontId="33" fillId="33" borderId="0" applyNumberFormat="0" applyBorder="0" applyAlignment="0" applyProtection="0"/>
    <xf numFmtId="0" fontId="33" fillId="38" borderId="0" applyNumberFormat="0" applyBorder="0" applyAlignment="0" applyProtection="0"/>
    <xf numFmtId="0" fontId="33" fillId="0" borderId="0"/>
    <xf numFmtId="171" fontId="33" fillId="0" borderId="0"/>
    <xf numFmtId="0" fontId="33" fillId="41"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43" fillId="59" borderId="65" applyNumberFormat="0" applyAlignment="0" applyProtection="0"/>
    <xf numFmtId="0" fontId="33" fillId="35"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171" fontId="33" fillId="0" borderId="0"/>
    <xf numFmtId="0" fontId="33" fillId="41" borderId="0" applyNumberFormat="0" applyBorder="0" applyAlignment="0" applyProtection="0"/>
    <xf numFmtId="0" fontId="33" fillId="37" borderId="0" applyNumberFormat="0" applyBorder="0" applyAlignment="0" applyProtection="0"/>
    <xf numFmtId="0" fontId="46" fillId="56" borderId="72" applyNumberFormat="0" applyAlignment="0" applyProtection="0"/>
    <xf numFmtId="0" fontId="33" fillId="0" borderId="0"/>
    <xf numFmtId="0" fontId="33" fillId="34" borderId="0" applyNumberFormat="0" applyBorder="0" applyAlignment="0" applyProtection="0"/>
    <xf numFmtId="171" fontId="61" fillId="0" borderId="3" applyNumberFormat="0" applyFill="0" applyAlignment="0" applyProtection="0"/>
    <xf numFmtId="0" fontId="33" fillId="31" borderId="0" applyNumberFormat="0" applyBorder="0" applyAlignment="0" applyProtection="0"/>
    <xf numFmtId="0" fontId="33" fillId="0" borderId="0"/>
    <xf numFmtId="0" fontId="33" fillId="34" borderId="0" applyNumberFormat="0" applyBorder="0" applyAlignment="0" applyProtection="0"/>
    <xf numFmtId="0" fontId="33" fillId="0" borderId="0"/>
    <xf numFmtId="171" fontId="55" fillId="13" borderId="0" applyNumberFormat="0" applyBorder="0" applyAlignment="0" applyProtection="0"/>
    <xf numFmtId="0" fontId="33" fillId="61" borderId="71" applyNumberFormat="0" applyFont="0" applyAlignment="0" applyProtection="0"/>
    <xf numFmtId="171" fontId="2" fillId="0" borderId="0"/>
    <xf numFmtId="0" fontId="33" fillId="37" borderId="0" applyNumberFormat="0" applyBorder="0" applyAlignment="0" applyProtection="0"/>
    <xf numFmtId="171" fontId="33" fillId="0" borderId="0"/>
    <xf numFmtId="0" fontId="33" fillId="37" borderId="0" applyNumberFormat="0" applyBorder="0" applyAlignment="0" applyProtection="0"/>
    <xf numFmtId="0" fontId="34" fillId="43"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171" fontId="55" fillId="16"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0" borderId="0"/>
    <xf numFmtId="0" fontId="46" fillId="56" borderId="72" applyNumberFormat="0" applyAlignment="0" applyProtection="0"/>
    <xf numFmtId="0" fontId="33" fillId="39"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171" fontId="2" fillId="0" borderId="0"/>
    <xf numFmtId="0" fontId="33" fillId="61" borderId="71" applyNumberFormat="0" applyFont="0" applyAlignment="0" applyProtection="0"/>
    <xf numFmtId="171" fontId="54" fillId="11" borderId="0" applyNumberFormat="0" applyBorder="0" applyAlignment="0" applyProtection="0"/>
    <xf numFmtId="0" fontId="33" fillId="0" borderId="0"/>
    <xf numFmtId="0" fontId="33" fillId="36" borderId="0" applyNumberFormat="0" applyBorder="0" applyAlignment="0" applyProtection="0"/>
    <xf numFmtId="0" fontId="33" fillId="34" borderId="0" applyNumberFormat="0" applyBorder="0" applyAlignment="0" applyProtection="0"/>
    <xf numFmtId="171" fontId="62" fillId="0" borderId="4" applyNumberFormat="0" applyFill="0" applyAlignment="0" applyProtection="0"/>
    <xf numFmtId="0" fontId="33" fillId="38" borderId="0" applyNumberFormat="0" applyBorder="0" applyAlignment="0" applyProtection="0"/>
    <xf numFmtId="0" fontId="33" fillId="0" borderId="0"/>
    <xf numFmtId="0" fontId="33" fillId="31" borderId="0" applyNumberFormat="0" applyBorder="0" applyAlignment="0" applyProtection="0"/>
    <xf numFmtId="171" fontId="33" fillId="0" borderId="0"/>
    <xf numFmtId="0" fontId="34" fillId="45" borderId="0" applyNumberFormat="0" applyBorder="0" applyAlignment="0" applyProtection="0"/>
    <xf numFmtId="171" fontId="33" fillId="0" borderId="0"/>
    <xf numFmtId="0" fontId="33" fillId="0" borderId="0"/>
    <xf numFmtId="0" fontId="43" fillId="59" borderId="65" applyNumberFormat="0" applyAlignment="0" applyProtection="0"/>
    <xf numFmtId="0" fontId="33" fillId="0" borderId="0"/>
    <xf numFmtId="171" fontId="68" fillId="0" borderId="9" applyNumberFormat="0" applyFill="0" applyAlignment="0" applyProtection="0"/>
    <xf numFmtId="171" fontId="59" fillId="0" borderId="0" applyNumberFormat="0" applyFill="0" applyBorder="0" applyAlignment="0" applyProtection="0"/>
    <xf numFmtId="171" fontId="54" fillId="7" borderId="0" applyNumberFormat="0" applyBorder="0" applyAlignment="0" applyProtection="0"/>
    <xf numFmtId="0" fontId="33" fillId="40" borderId="0" applyNumberFormat="0" applyBorder="0" applyAlignment="0" applyProtection="0"/>
    <xf numFmtId="171" fontId="54" fillId="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171" fontId="33" fillId="0" borderId="0"/>
    <xf numFmtId="0" fontId="33" fillId="0" borderId="0"/>
    <xf numFmtId="0" fontId="33" fillId="35"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3" fillId="33" borderId="0" applyNumberFormat="0" applyBorder="0" applyAlignment="0" applyProtection="0"/>
    <xf numFmtId="171" fontId="57" fillId="20" borderId="1" applyNumberFormat="0" applyAlignment="0" applyProtection="0"/>
    <xf numFmtId="0" fontId="33" fillId="41"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0" borderId="0"/>
    <xf numFmtId="0" fontId="33" fillId="36" borderId="0" applyNumberFormat="0" applyBorder="0" applyAlignment="0" applyProtection="0"/>
    <xf numFmtId="0" fontId="33" fillId="38" borderId="0" applyNumberFormat="0" applyBorder="0" applyAlignment="0" applyProtection="0"/>
    <xf numFmtId="171" fontId="2" fillId="0" borderId="0"/>
    <xf numFmtId="0" fontId="33" fillId="35" borderId="0" applyNumberFormat="0" applyBorder="0" applyAlignment="0" applyProtection="0"/>
    <xf numFmtId="0" fontId="47" fillId="0" borderId="0" applyNumberFormat="0" applyFill="0" applyBorder="0" applyAlignment="0" applyProtection="0"/>
    <xf numFmtId="171" fontId="33" fillId="0" borderId="0"/>
    <xf numFmtId="0" fontId="33" fillId="0" borderId="0"/>
    <xf numFmtId="0" fontId="33" fillId="61" borderId="71" applyNumberFormat="0" applyFont="0" applyAlignment="0" applyProtection="0"/>
    <xf numFmtId="171" fontId="33" fillId="0" borderId="0"/>
    <xf numFmtId="0" fontId="33" fillId="0" borderId="0"/>
    <xf numFmtId="171" fontId="54" fillId="7" borderId="0" applyNumberFormat="0" applyBorder="0" applyAlignment="0" applyProtection="0"/>
    <xf numFmtId="0" fontId="46" fillId="56" borderId="72" applyNumberFormat="0" applyAlignment="0" applyProtection="0"/>
    <xf numFmtId="171" fontId="59" fillId="0" borderId="0" applyNumberFormat="0" applyFill="0" applyBorder="0" applyAlignment="0" applyProtection="0"/>
    <xf numFmtId="171" fontId="33" fillId="0" borderId="0"/>
    <xf numFmtId="171" fontId="54" fillId="11" borderId="0" applyNumberFormat="0" applyBorder="0" applyAlignment="0" applyProtection="0"/>
    <xf numFmtId="0" fontId="34" fillId="48"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2" borderId="0" applyNumberFormat="0" applyBorder="0" applyAlignment="0" applyProtection="0"/>
    <xf numFmtId="171" fontId="64" fillId="7" borderId="1" applyNumberFormat="0" applyAlignment="0" applyProtection="0"/>
    <xf numFmtId="171" fontId="33" fillId="0" borderId="0"/>
    <xf numFmtId="0" fontId="33" fillId="36" borderId="0" applyNumberFormat="0" applyBorder="0" applyAlignment="0" applyProtection="0"/>
    <xf numFmtId="0" fontId="44" fillId="0" borderId="70" applyNumberFormat="0" applyFill="0" applyAlignment="0" applyProtection="0"/>
    <xf numFmtId="0" fontId="33" fillId="32" borderId="0" applyNumberFormat="0" applyBorder="0" applyAlignment="0" applyProtection="0"/>
    <xf numFmtId="0" fontId="33" fillId="41" borderId="0" applyNumberFormat="0" applyBorder="0" applyAlignment="0" applyProtection="0"/>
    <xf numFmtId="0" fontId="34" fillId="52" borderId="0" applyNumberFormat="0" applyBorder="0" applyAlignment="0" applyProtection="0"/>
    <xf numFmtId="171" fontId="63" fillId="0" borderId="0" applyNumberFormat="0" applyFill="0" applyBorder="0" applyAlignment="0" applyProtection="0"/>
    <xf numFmtId="171" fontId="55" fillId="19" borderId="0" applyNumberFormat="0" applyBorder="0" applyAlignment="0" applyProtection="0"/>
    <xf numFmtId="0" fontId="33" fillId="37" borderId="0" applyNumberFormat="0" applyBorder="0" applyAlignment="0" applyProtection="0"/>
    <xf numFmtId="171" fontId="59" fillId="0" borderId="0" applyNumberFormat="0" applyFill="0" applyBorder="0" applyAlignment="0" applyProtection="0"/>
    <xf numFmtId="0" fontId="34" fillId="50" borderId="0" applyNumberFormat="0" applyBorder="0" applyAlignment="0" applyProtection="0"/>
    <xf numFmtId="171" fontId="54" fillId="23" borderId="7" applyNumberFormat="0" applyFont="0" applyAlignment="0" applyProtection="0"/>
    <xf numFmtId="171" fontId="54" fillId="3" borderId="0" applyNumberFormat="0" applyBorder="0" applyAlignment="0" applyProtection="0"/>
    <xf numFmtId="0" fontId="33" fillId="0" borderId="0"/>
    <xf numFmtId="171" fontId="55" fillId="10" borderId="0" applyNumberFormat="0" applyBorder="0" applyAlignment="0" applyProtection="0"/>
    <xf numFmtId="0" fontId="33" fillId="0" borderId="0"/>
    <xf numFmtId="0" fontId="33" fillId="38" borderId="0" applyNumberFormat="0" applyBorder="0" applyAlignment="0" applyProtection="0"/>
    <xf numFmtId="171" fontId="54" fillId="6"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171" fontId="2" fillId="0" borderId="0"/>
    <xf numFmtId="0" fontId="33" fillId="36" borderId="0" applyNumberFormat="0" applyBorder="0" applyAlignment="0" applyProtection="0"/>
    <xf numFmtId="0" fontId="33" fillId="42" borderId="0" applyNumberFormat="0" applyBorder="0" applyAlignment="0" applyProtection="0"/>
    <xf numFmtId="171" fontId="33" fillId="0" borderId="0"/>
    <xf numFmtId="171" fontId="33" fillId="0" borderId="0"/>
    <xf numFmtId="0" fontId="33" fillId="38"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4" fillId="49" borderId="0" applyNumberFormat="0" applyBorder="0" applyAlignment="0" applyProtection="0"/>
    <xf numFmtId="171" fontId="58" fillId="21" borderId="2" applyNumberFormat="0" applyAlignment="0" applyProtection="0"/>
    <xf numFmtId="0" fontId="33" fillId="32" borderId="0" applyNumberFormat="0" applyBorder="0" applyAlignment="0" applyProtection="0"/>
    <xf numFmtId="0" fontId="46" fillId="56" borderId="72" applyNumberFormat="0" applyAlignment="0" applyProtection="0"/>
    <xf numFmtId="0" fontId="33" fillId="40" borderId="0" applyNumberFormat="0" applyBorder="0" applyAlignment="0" applyProtection="0"/>
    <xf numFmtId="171" fontId="54" fillId="8" borderId="0" applyNumberFormat="0" applyBorder="0" applyAlignment="0" applyProtection="0"/>
    <xf numFmtId="0" fontId="37" fillId="57" borderId="66" applyNumberFormat="0" applyAlignment="0" applyProtection="0"/>
    <xf numFmtId="171" fontId="64" fillId="7" borderId="1" applyNumberFormat="0" applyAlignment="0" applyProtection="0"/>
    <xf numFmtId="0" fontId="33" fillId="40" borderId="0" applyNumberFormat="0" applyBorder="0" applyAlignment="0" applyProtection="0"/>
    <xf numFmtId="0" fontId="45" fillId="60" borderId="0" applyNumberFormat="0" applyBorder="0" applyAlignment="0" applyProtection="0"/>
    <xf numFmtId="171" fontId="33" fillId="0" borderId="0"/>
    <xf numFmtId="0" fontId="33" fillId="38" borderId="0" applyNumberFormat="0" applyBorder="0" applyAlignment="0" applyProtection="0"/>
    <xf numFmtId="0" fontId="40" fillId="0" borderId="67" applyNumberFormat="0" applyFill="0" applyAlignment="0" applyProtection="0"/>
    <xf numFmtId="171" fontId="56" fillId="3" borderId="0" applyNumberFormat="0" applyBorder="0" applyAlignment="0" applyProtection="0"/>
    <xf numFmtId="0" fontId="36" fillId="56" borderId="65" applyNumberFormat="0" applyAlignment="0" applyProtection="0"/>
    <xf numFmtId="0" fontId="33" fillId="0" borderId="0"/>
    <xf numFmtId="0" fontId="33" fillId="40" borderId="0" applyNumberFormat="0" applyBorder="0" applyAlignment="0" applyProtection="0"/>
    <xf numFmtId="0" fontId="33" fillId="38" borderId="0" applyNumberFormat="0" applyBorder="0" applyAlignment="0" applyProtection="0"/>
    <xf numFmtId="171" fontId="58" fillId="21" borderId="2" applyNumberFormat="0" applyAlignment="0" applyProtection="0"/>
    <xf numFmtId="0" fontId="33" fillId="42" borderId="0" applyNumberFormat="0" applyBorder="0" applyAlignment="0" applyProtection="0"/>
    <xf numFmtId="0" fontId="33" fillId="0" borderId="0"/>
    <xf numFmtId="0" fontId="33" fillId="41" borderId="0" applyNumberFormat="0" applyBorder="0" applyAlignment="0" applyProtection="0"/>
    <xf numFmtId="0" fontId="33" fillId="0" borderId="0"/>
    <xf numFmtId="171" fontId="33" fillId="0" borderId="0"/>
    <xf numFmtId="171" fontId="58" fillId="21" borderId="2" applyNumberFormat="0" applyAlignment="0" applyProtection="0"/>
    <xf numFmtId="0" fontId="33" fillId="36" borderId="0" applyNumberFormat="0" applyBorder="0" applyAlignment="0" applyProtection="0"/>
    <xf numFmtId="171" fontId="69" fillId="0" borderId="0" applyNumberFormat="0" applyFill="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3" fillId="59" borderId="65" applyNumberFormat="0" applyAlignment="0" applyProtection="0"/>
    <xf numFmtId="0" fontId="33" fillId="37" borderId="0" applyNumberFormat="0" applyBorder="0" applyAlignment="0" applyProtection="0"/>
    <xf numFmtId="171" fontId="2" fillId="0" borderId="0"/>
    <xf numFmtId="0" fontId="33" fillId="61" borderId="71" applyNumberFormat="0" applyFont="0" applyAlignment="0" applyProtection="0"/>
    <xf numFmtId="0" fontId="34" fillId="50" borderId="0" applyNumberFormat="0" applyBorder="0" applyAlignment="0" applyProtection="0"/>
    <xf numFmtId="0" fontId="39" fillId="58" borderId="0" applyNumberFormat="0" applyBorder="0" applyAlignment="0" applyProtection="0"/>
    <xf numFmtId="0" fontId="36" fillId="56" borderId="65" applyNumberFormat="0" applyAlignment="0" applyProtection="0"/>
    <xf numFmtId="171" fontId="33" fillId="0" borderId="0"/>
    <xf numFmtId="171" fontId="55" fillId="16" borderId="0" applyNumberFormat="0" applyBorder="0" applyAlignment="0" applyProtection="0"/>
    <xf numFmtId="0" fontId="33" fillId="37" borderId="0" applyNumberFormat="0" applyBorder="0" applyAlignment="0" applyProtection="0"/>
    <xf numFmtId="0" fontId="37" fillId="57" borderId="66" applyNumberFormat="0" applyAlignment="0" applyProtection="0"/>
    <xf numFmtId="0" fontId="34" fillId="52" borderId="0" applyNumberFormat="0" applyBorder="0" applyAlignment="0" applyProtection="0"/>
    <xf numFmtId="0" fontId="33" fillId="39" borderId="0" applyNumberFormat="0" applyBorder="0" applyAlignment="0" applyProtection="0"/>
    <xf numFmtId="0" fontId="33" fillId="0" borderId="0"/>
    <xf numFmtId="0" fontId="33" fillId="38"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171" fontId="62" fillId="0" borderId="4" applyNumberFormat="0" applyFill="0" applyAlignment="0" applyProtection="0"/>
    <xf numFmtId="0" fontId="33" fillId="38" borderId="0" applyNumberFormat="0" applyBorder="0" applyAlignment="0" applyProtection="0"/>
    <xf numFmtId="0" fontId="33" fillId="42" borderId="0" applyNumberFormat="0" applyBorder="0" applyAlignment="0" applyProtection="0"/>
    <xf numFmtId="0" fontId="37" fillId="57" borderId="66" applyNumberFormat="0" applyAlignment="0" applyProtection="0"/>
    <xf numFmtId="171" fontId="54" fillId="4"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171" fontId="33" fillId="0" borderId="0"/>
    <xf numFmtId="171" fontId="33" fillId="0" borderId="0"/>
    <xf numFmtId="0" fontId="33" fillId="37" borderId="0" applyNumberFormat="0" applyBorder="0" applyAlignment="0" applyProtection="0"/>
    <xf numFmtId="171" fontId="54" fillId="5"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171" fontId="55" fillId="9" borderId="0" applyNumberFormat="0" applyBorder="0" applyAlignment="0" applyProtection="0"/>
    <xf numFmtId="171" fontId="33" fillId="0" borderId="0"/>
    <xf numFmtId="171" fontId="55" fillId="13" borderId="0" applyNumberFormat="0" applyBorder="0" applyAlignment="0" applyProtection="0"/>
    <xf numFmtId="171" fontId="55" fillId="15" borderId="0" applyNumberFormat="0" applyBorder="0" applyAlignment="0" applyProtection="0"/>
    <xf numFmtId="0" fontId="34" fillId="44" borderId="0" applyNumberFormat="0" applyBorder="0" applyAlignment="0" applyProtection="0"/>
    <xf numFmtId="171" fontId="63" fillId="0" borderId="0" applyNumberFormat="0" applyFill="0" applyBorder="0" applyAlignment="0" applyProtection="0"/>
    <xf numFmtId="171" fontId="65" fillId="0" borderId="6" applyNumberFormat="0" applyFill="0" applyAlignment="0" applyProtection="0"/>
    <xf numFmtId="0" fontId="33" fillId="0" borderId="0"/>
    <xf numFmtId="0" fontId="33" fillId="41"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171" fontId="58" fillId="21" borderId="2" applyNumberFormat="0" applyAlignment="0" applyProtection="0"/>
    <xf numFmtId="0" fontId="53" fillId="0" borderId="0"/>
    <xf numFmtId="0" fontId="38" fillId="0" borderId="0" applyNumberFormat="0" applyFill="0" applyBorder="0" applyAlignment="0" applyProtection="0"/>
    <xf numFmtId="0" fontId="34" fillId="54" borderId="0" applyNumberFormat="0" applyBorder="0" applyAlignment="0" applyProtection="0"/>
    <xf numFmtId="171" fontId="54" fillId="10"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171" fontId="54" fillId="4" borderId="0" applyNumberFormat="0" applyBorder="0" applyAlignment="0" applyProtection="0"/>
    <xf numFmtId="0" fontId="33" fillId="33" borderId="0" applyNumberFormat="0" applyBorder="0" applyAlignment="0" applyProtection="0"/>
    <xf numFmtId="0" fontId="47" fillId="0" borderId="0" applyNumberFormat="0" applyFill="0" applyBorder="0" applyAlignment="0" applyProtection="0"/>
    <xf numFmtId="0" fontId="33" fillId="39" borderId="0" applyNumberFormat="0" applyBorder="0" applyAlignment="0" applyProtection="0"/>
    <xf numFmtId="171" fontId="55" fillId="1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171" fontId="33" fillId="0" borderId="0"/>
    <xf numFmtId="0" fontId="33" fillId="35" borderId="0" applyNumberFormat="0" applyBorder="0" applyAlignment="0" applyProtection="0"/>
    <xf numFmtId="0" fontId="34" fillId="43" borderId="0" applyNumberFormat="0" applyBorder="0" applyAlignment="0" applyProtection="0"/>
    <xf numFmtId="0" fontId="33" fillId="41" borderId="0" applyNumberFormat="0" applyBorder="0" applyAlignment="0" applyProtection="0"/>
    <xf numFmtId="0" fontId="34" fillId="49" borderId="0" applyNumberFormat="0" applyBorder="0" applyAlignment="0" applyProtection="0"/>
    <xf numFmtId="0" fontId="33" fillId="38" borderId="0" applyNumberFormat="0" applyBorder="0" applyAlignment="0" applyProtection="0"/>
    <xf numFmtId="0" fontId="44" fillId="0" borderId="70" applyNumberFormat="0" applyFill="0" applyAlignment="0" applyProtection="0"/>
    <xf numFmtId="0" fontId="33" fillId="40" borderId="0" applyNumberFormat="0" applyBorder="0" applyAlignment="0" applyProtection="0"/>
    <xf numFmtId="0" fontId="34" fillId="53" borderId="0" applyNumberFormat="0" applyBorder="0" applyAlignment="0" applyProtection="0"/>
    <xf numFmtId="0" fontId="33" fillId="42" borderId="0" applyNumberFormat="0" applyBorder="0" applyAlignment="0" applyProtection="0"/>
    <xf numFmtId="171" fontId="55" fillId="16" borderId="0" applyNumberFormat="0" applyBorder="0" applyAlignment="0" applyProtection="0"/>
    <xf numFmtId="0" fontId="53" fillId="0" borderId="0"/>
    <xf numFmtId="0" fontId="33" fillId="35"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40" fillId="0" borderId="67" applyNumberFormat="0" applyFill="0" applyAlignment="0" applyProtection="0"/>
    <xf numFmtId="0" fontId="33" fillId="37"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5" fillId="55"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4" fillId="45"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0" borderId="0"/>
    <xf numFmtId="0" fontId="33" fillId="61" borderId="71" applyNumberFormat="0" applyFont="0" applyAlignment="0" applyProtection="0"/>
    <xf numFmtId="0" fontId="33" fillId="40" borderId="0" applyNumberFormat="0" applyBorder="0" applyAlignment="0" applyProtection="0"/>
    <xf numFmtId="171" fontId="54" fillId="9" borderId="0" applyNumberFormat="0" applyBorder="0" applyAlignment="0" applyProtection="0"/>
    <xf numFmtId="171" fontId="54" fillId="4"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171" fontId="55" fillId="13" borderId="0" applyNumberFormat="0" applyBorder="0" applyAlignment="0" applyProtection="0"/>
    <xf numFmtId="171" fontId="61" fillId="0" borderId="3" applyNumberFormat="0" applyFill="0" applyAlignment="0" applyProtection="0"/>
    <xf numFmtId="0" fontId="33" fillId="37" borderId="0" applyNumberFormat="0" applyBorder="0" applyAlignment="0" applyProtection="0"/>
    <xf numFmtId="171" fontId="69" fillId="0" borderId="0" applyNumberFormat="0" applyFill="0" applyBorder="0" applyAlignment="0" applyProtection="0"/>
    <xf numFmtId="0" fontId="33" fillId="35" borderId="0" applyNumberFormat="0" applyBorder="0" applyAlignment="0" applyProtection="0"/>
    <xf numFmtId="171" fontId="54" fillId="8"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171" fontId="58" fillId="21" borderId="2" applyNumberFormat="0" applyAlignment="0" applyProtection="0"/>
    <xf numFmtId="0" fontId="33" fillId="41"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171" fontId="67" fillId="20" borderId="8" applyNumberFormat="0" applyAlignment="0" applyProtection="0"/>
    <xf numFmtId="0" fontId="33" fillId="42" borderId="0" applyNumberFormat="0" applyBorder="0" applyAlignment="0" applyProtection="0"/>
    <xf numFmtId="171" fontId="54" fillId="9"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0" borderId="0"/>
    <xf numFmtId="0" fontId="33" fillId="38"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6" fillId="56" borderId="65" applyNumberFormat="0" applyAlignment="0" applyProtection="0"/>
    <xf numFmtId="0" fontId="33" fillId="38" borderId="0" applyNumberFormat="0" applyBorder="0" applyAlignment="0" applyProtection="0"/>
    <xf numFmtId="0" fontId="33" fillId="0" borderId="0"/>
    <xf numFmtId="0" fontId="33" fillId="37"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171" fontId="54" fillId="5"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171" fontId="33" fillId="0" borderId="0"/>
    <xf numFmtId="0" fontId="33" fillId="0" borderId="0"/>
    <xf numFmtId="0" fontId="33" fillId="36" borderId="0" applyNumberFormat="0" applyBorder="0" applyAlignment="0" applyProtection="0"/>
    <xf numFmtId="171" fontId="55" fillId="13" borderId="0" applyNumberFormat="0" applyBorder="0" applyAlignment="0" applyProtection="0"/>
    <xf numFmtId="0" fontId="33" fillId="35" borderId="0" applyNumberFormat="0" applyBorder="0" applyAlignment="0" applyProtection="0"/>
    <xf numFmtId="171" fontId="57" fillId="20" borderId="1" applyNumberFormat="0" applyAlignment="0" applyProtection="0"/>
    <xf numFmtId="0" fontId="33" fillId="31" borderId="0" applyNumberFormat="0" applyBorder="0" applyAlignment="0" applyProtection="0"/>
    <xf numFmtId="0" fontId="33" fillId="36" borderId="0" applyNumberFormat="0" applyBorder="0" applyAlignment="0" applyProtection="0"/>
    <xf numFmtId="171" fontId="60" fillId="4"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171" fontId="55" fillId="16"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7" fillId="57" borderId="66" applyNumberFormat="0" applyAlignment="0" applyProtection="0"/>
    <xf numFmtId="0" fontId="42" fillId="0" borderId="0" applyNumberFormat="0" applyFill="0" applyBorder="0" applyAlignment="0" applyProtection="0"/>
    <xf numFmtId="0" fontId="34" fillId="48" borderId="0" applyNumberFormat="0" applyBorder="0" applyAlignment="0" applyProtection="0"/>
    <xf numFmtId="171" fontId="54" fillId="2"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171" fontId="55" fillId="13"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7" borderId="0" applyNumberFormat="0" applyBorder="0" applyAlignment="0" applyProtection="0"/>
    <xf numFmtId="171" fontId="60" fillId="4"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3" fillId="42" borderId="0" applyNumberFormat="0" applyBorder="0" applyAlignment="0" applyProtection="0"/>
    <xf numFmtId="0" fontId="34" fillId="44"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171" fontId="33" fillId="0" borderId="0"/>
    <xf numFmtId="0" fontId="33" fillId="37"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171" fontId="55" fillId="14"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171" fontId="55" fillId="13" borderId="0" applyNumberFormat="0" applyBorder="0" applyAlignment="0" applyProtection="0"/>
    <xf numFmtId="0" fontId="33" fillId="39" borderId="0" applyNumberFormat="0" applyBorder="0" applyAlignment="0" applyProtection="0"/>
    <xf numFmtId="0" fontId="33" fillId="0" borderId="0"/>
    <xf numFmtId="171" fontId="2" fillId="0" borderId="0"/>
    <xf numFmtId="0" fontId="33" fillId="42" borderId="0" applyNumberFormat="0" applyBorder="0" applyAlignment="0" applyProtection="0"/>
    <xf numFmtId="0" fontId="34" fillId="43" borderId="0" applyNumberFormat="0" applyBorder="0" applyAlignment="0" applyProtection="0"/>
    <xf numFmtId="171" fontId="56" fillId="3" borderId="0" applyNumberFormat="0" applyBorder="0" applyAlignment="0" applyProtection="0"/>
    <xf numFmtId="0" fontId="33" fillId="39" borderId="0" applyNumberFormat="0" applyBorder="0" applyAlignment="0" applyProtection="0"/>
    <xf numFmtId="0" fontId="34" fillId="49"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0" borderId="0"/>
    <xf numFmtId="0" fontId="34" fillId="54" borderId="0" applyNumberFormat="0" applyBorder="0" applyAlignment="0" applyProtection="0"/>
    <xf numFmtId="0" fontId="33" fillId="0" borderId="0"/>
    <xf numFmtId="0" fontId="33" fillId="37" borderId="0" applyNumberFormat="0" applyBorder="0" applyAlignment="0" applyProtection="0"/>
    <xf numFmtId="0" fontId="33" fillId="0" borderId="0"/>
    <xf numFmtId="0" fontId="33" fillId="34"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0" borderId="0"/>
    <xf numFmtId="0" fontId="33" fillId="39" borderId="0" applyNumberFormat="0" applyBorder="0" applyAlignment="0" applyProtection="0"/>
    <xf numFmtId="0" fontId="34" fillId="46" borderId="0" applyNumberFormat="0" applyBorder="0" applyAlignment="0" applyProtection="0"/>
    <xf numFmtId="0" fontId="33" fillId="35"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4" fillId="52" borderId="0" applyNumberFormat="0" applyBorder="0" applyAlignment="0" applyProtection="0"/>
    <xf numFmtId="0" fontId="33" fillId="35" borderId="0" applyNumberFormat="0" applyBorder="0" applyAlignment="0" applyProtection="0"/>
    <xf numFmtId="0" fontId="34" fillId="54" borderId="0" applyNumberFormat="0" applyBorder="0" applyAlignment="0" applyProtection="0"/>
    <xf numFmtId="0" fontId="33" fillId="31" borderId="0" applyNumberFormat="0" applyBorder="0" applyAlignment="0" applyProtection="0"/>
    <xf numFmtId="171" fontId="2" fillId="0" borderId="0"/>
    <xf numFmtId="0" fontId="33" fillId="38" borderId="0" applyNumberFormat="0" applyBorder="0" applyAlignment="0" applyProtection="0"/>
    <xf numFmtId="171" fontId="54" fillId="4" borderId="0" applyNumberFormat="0" applyBorder="0" applyAlignment="0" applyProtection="0"/>
    <xf numFmtId="0" fontId="33" fillId="33" borderId="0" applyNumberFormat="0" applyBorder="0" applyAlignment="0" applyProtection="0"/>
    <xf numFmtId="171" fontId="67" fillId="20" borderId="8" applyNumberFormat="0" applyAlignment="0" applyProtection="0"/>
    <xf numFmtId="171" fontId="33" fillId="0" borderId="0"/>
    <xf numFmtId="0" fontId="33" fillId="40" borderId="0" applyNumberFormat="0" applyBorder="0" applyAlignment="0" applyProtection="0"/>
    <xf numFmtId="0" fontId="33" fillId="40" borderId="0" applyNumberFormat="0" applyBorder="0" applyAlignment="0" applyProtection="0"/>
    <xf numFmtId="171" fontId="55" fillId="13" borderId="0" applyNumberFormat="0" applyBorder="0" applyAlignment="0" applyProtection="0"/>
    <xf numFmtId="0" fontId="33" fillId="31" borderId="0" applyNumberFormat="0" applyBorder="0" applyAlignment="0" applyProtection="0"/>
    <xf numFmtId="171" fontId="2" fillId="0" borderId="0"/>
    <xf numFmtId="0" fontId="33" fillId="32" borderId="0" applyNumberFormat="0" applyBorder="0" applyAlignment="0" applyProtection="0"/>
    <xf numFmtId="0" fontId="33" fillId="40" borderId="0" applyNumberFormat="0" applyBorder="0" applyAlignment="0" applyProtection="0"/>
    <xf numFmtId="171" fontId="55" fillId="14"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69" fillId="0" borderId="0" applyNumberFormat="0" applyFill="0" applyBorder="0" applyAlignment="0" applyProtection="0"/>
    <xf numFmtId="0" fontId="33" fillId="0" borderId="0"/>
    <xf numFmtId="0" fontId="33" fillId="35" borderId="0" applyNumberFormat="0" applyBorder="0" applyAlignment="0" applyProtection="0"/>
    <xf numFmtId="0" fontId="33" fillId="0" borderId="0"/>
    <xf numFmtId="171" fontId="33" fillId="0" borderId="0"/>
    <xf numFmtId="171" fontId="55" fillId="9" borderId="0" applyNumberFormat="0" applyBorder="0" applyAlignment="0" applyProtection="0"/>
    <xf numFmtId="0" fontId="33" fillId="33" borderId="0" applyNumberFormat="0" applyBorder="0" applyAlignment="0" applyProtection="0"/>
    <xf numFmtId="0" fontId="34" fillId="51" borderId="0" applyNumberFormat="0" applyBorder="0" applyAlignment="0" applyProtection="0"/>
    <xf numFmtId="171" fontId="33" fillId="0" borderId="0"/>
    <xf numFmtId="171" fontId="55" fillId="9" borderId="0" applyNumberFormat="0" applyBorder="0" applyAlignment="0" applyProtection="0"/>
    <xf numFmtId="0" fontId="33" fillId="39" borderId="0" applyNumberFormat="0" applyBorder="0" applyAlignment="0" applyProtection="0"/>
    <xf numFmtId="171" fontId="58" fillId="21" borderId="2" applyNumberFormat="0" applyAlignment="0" applyProtection="0"/>
    <xf numFmtId="0" fontId="33" fillId="36" borderId="0" applyNumberFormat="0" applyBorder="0" applyAlignment="0" applyProtection="0"/>
    <xf numFmtId="0" fontId="34" fillId="49" borderId="0" applyNumberFormat="0" applyBorder="0" applyAlignment="0" applyProtection="0"/>
    <xf numFmtId="171" fontId="60" fillId="4"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9" borderId="0" applyNumberFormat="0" applyBorder="0" applyAlignment="0" applyProtection="0"/>
    <xf numFmtId="171" fontId="67" fillId="20" borderId="8" applyNumberFormat="0" applyAlignment="0" applyProtection="0"/>
    <xf numFmtId="0" fontId="33" fillId="31"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171" fontId="61" fillId="0" borderId="3" applyNumberFormat="0" applyFill="0" applyAlignment="0" applyProtection="0"/>
    <xf numFmtId="0" fontId="33" fillId="61" borderId="71" applyNumberFormat="0" applyFont="0" applyAlignment="0" applyProtection="0"/>
    <xf numFmtId="171" fontId="68" fillId="0" borderId="9" applyNumberFormat="0" applyFill="0" applyAlignment="0" applyProtection="0"/>
    <xf numFmtId="171" fontId="54" fillId="9"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171" fontId="55" fillId="13" borderId="0" applyNumberFormat="0" applyBorder="0" applyAlignment="0" applyProtection="0"/>
    <xf numFmtId="0" fontId="33" fillId="0" borderId="0"/>
    <xf numFmtId="0" fontId="46" fillId="56" borderId="72" applyNumberFormat="0" applyAlignment="0" applyProtection="0"/>
    <xf numFmtId="0" fontId="33" fillId="38" borderId="0" applyNumberFormat="0" applyBorder="0" applyAlignment="0" applyProtection="0"/>
    <xf numFmtId="0" fontId="33" fillId="0" borderId="0"/>
    <xf numFmtId="0" fontId="33" fillId="37" borderId="0" applyNumberFormat="0" applyBorder="0" applyAlignment="0" applyProtection="0"/>
    <xf numFmtId="0" fontId="34" fillId="52"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35" borderId="0" applyNumberFormat="0" applyBorder="0" applyAlignment="0" applyProtection="0"/>
    <xf numFmtId="0" fontId="33" fillId="0" borderId="0"/>
    <xf numFmtId="0" fontId="33" fillId="0" borderId="0"/>
    <xf numFmtId="0" fontId="33" fillId="34" borderId="0" applyNumberFormat="0" applyBorder="0" applyAlignment="0" applyProtection="0"/>
    <xf numFmtId="0" fontId="45" fillId="60" borderId="0" applyNumberFormat="0" applyBorder="0" applyAlignment="0" applyProtection="0"/>
    <xf numFmtId="0" fontId="33" fillId="39" borderId="0" applyNumberFormat="0" applyBorder="0" applyAlignment="0" applyProtection="0"/>
    <xf numFmtId="171" fontId="33" fillId="0" borderId="0"/>
    <xf numFmtId="171" fontId="54" fillId="23" borderId="7" applyNumberFormat="0" applyFont="0" applyAlignment="0" applyProtection="0"/>
    <xf numFmtId="171" fontId="55" fillId="15"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4" fillId="47" borderId="0" applyNumberFormat="0" applyBorder="0" applyAlignment="0" applyProtection="0"/>
    <xf numFmtId="171" fontId="54" fillId="2" borderId="0" applyNumberFormat="0" applyBorder="0" applyAlignment="0" applyProtection="0"/>
    <xf numFmtId="0" fontId="33" fillId="34" borderId="0" applyNumberFormat="0" applyBorder="0" applyAlignment="0" applyProtection="0"/>
    <xf numFmtId="171" fontId="55" fillId="12"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0" fontId="34" fillId="52" borderId="0" applyNumberFormat="0" applyBorder="0" applyAlignment="0" applyProtection="0"/>
    <xf numFmtId="0" fontId="33" fillId="37" borderId="0" applyNumberFormat="0" applyBorder="0" applyAlignment="0" applyProtection="0"/>
    <xf numFmtId="171" fontId="55" fillId="13" borderId="0" applyNumberFormat="0" applyBorder="0" applyAlignment="0" applyProtection="0"/>
    <xf numFmtId="0" fontId="33" fillId="41" borderId="0" applyNumberFormat="0" applyBorder="0" applyAlignment="0" applyProtection="0"/>
    <xf numFmtId="0" fontId="33" fillId="0" borderId="0"/>
    <xf numFmtId="0" fontId="40" fillId="0" borderId="67" applyNumberFormat="0" applyFill="0" applyAlignment="0" applyProtection="0"/>
    <xf numFmtId="171" fontId="65" fillId="0" borderId="6" applyNumberFormat="0" applyFill="0" applyAlignment="0" applyProtection="0"/>
    <xf numFmtId="0" fontId="33" fillId="40"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3" borderId="0" applyNumberFormat="0" applyBorder="0" applyAlignment="0" applyProtection="0"/>
    <xf numFmtId="171" fontId="33" fillId="0" borderId="0"/>
    <xf numFmtId="171" fontId="33" fillId="0" borderId="0"/>
    <xf numFmtId="0" fontId="33" fillId="40" borderId="0" applyNumberFormat="0" applyBorder="0" applyAlignment="0" applyProtection="0"/>
    <xf numFmtId="0" fontId="33" fillId="61" borderId="71" applyNumberFormat="0" applyFont="0" applyAlignment="0" applyProtection="0"/>
    <xf numFmtId="171" fontId="55" fillId="13"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0" borderId="0"/>
    <xf numFmtId="0" fontId="33" fillId="38" borderId="0" applyNumberFormat="0" applyBorder="0" applyAlignment="0" applyProtection="0"/>
    <xf numFmtId="0" fontId="33" fillId="42" borderId="0" applyNumberFormat="0" applyBorder="0" applyAlignment="0" applyProtection="0"/>
    <xf numFmtId="171" fontId="55" fillId="19"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171" fontId="56" fillId="3" borderId="0" applyNumberFormat="0" applyBorder="0" applyAlignment="0" applyProtection="0"/>
    <xf numFmtId="0" fontId="33" fillId="32" borderId="0" applyNumberFormat="0" applyBorder="0" applyAlignment="0" applyProtection="0"/>
    <xf numFmtId="0" fontId="33" fillId="0" borderId="0"/>
    <xf numFmtId="0" fontId="33" fillId="0" borderId="0"/>
    <xf numFmtId="171" fontId="33" fillId="0" borderId="0"/>
    <xf numFmtId="0" fontId="33" fillId="36" borderId="0" applyNumberFormat="0" applyBorder="0" applyAlignment="0" applyProtection="0"/>
    <xf numFmtId="171" fontId="55" fillId="14" borderId="0" applyNumberFormat="0" applyBorder="0" applyAlignment="0" applyProtection="0"/>
    <xf numFmtId="0" fontId="34" fillId="48" borderId="0" applyNumberFormat="0" applyBorder="0" applyAlignment="0" applyProtection="0"/>
    <xf numFmtId="0" fontId="33" fillId="32" borderId="0" applyNumberFormat="0" applyBorder="0" applyAlignment="0" applyProtection="0"/>
    <xf numFmtId="0" fontId="33" fillId="0" borderId="0"/>
    <xf numFmtId="0" fontId="34" fillId="52" borderId="0" applyNumberFormat="0" applyBorder="0" applyAlignment="0" applyProtection="0"/>
    <xf numFmtId="0" fontId="33" fillId="31" borderId="0" applyNumberFormat="0" applyBorder="0" applyAlignment="0" applyProtection="0"/>
    <xf numFmtId="0" fontId="33" fillId="0" borderId="0"/>
    <xf numFmtId="0" fontId="33" fillId="33" borderId="0" applyNumberFormat="0" applyBorder="0" applyAlignment="0" applyProtection="0"/>
    <xf numFmtId="0" fontId="34" fillId="43" borderId="0" applyNumberFormat="0" applyBorder="0" applyAlignment="0" applyProtection="0"/>
    <xf numFmtId="171" fontId="33" fillId="0" borderId="0"/>
    <xf numFmtId="0" fontId="33" fillId="36" borderId="0" applyNumberFormat="0" applyBorder="0" applyAlignment="0" applyProtection="0"/>
    <xf numFmtId="0" fontId="33" fillId="0" borderId="0"/>
    <xf numFmtId="171" fontId="55" fillId="17" borderId="0" applyNumberFormat="0" applyBorder="0" applyAlignment="0" applyProtection="0"/>
    <xf numFmtId="0" fontId="33" fillId="35" borderId="0" applyNumberFormat="0" applyBorder="0" applyAlignment="0" applyProtection="0"/>
    <xf numFmtId="0" fontId="37" fillId="57" borderId="66" applyNumberFormat="0" applyAlignment="0" applyProtection="0"/>
    <xf numFmtId="171" fontId="2" fillId="0" borderId="0"/>
    <xf numFmtId="171" fontId="54" fillId="23" borderId="7" applyNumberFormat="0" applyFont="0" applyAlignment="0" applyProtection="0"/>
    <xf numFmtId="0" fontId="33" fillId="35" borderId="0" applyNumberFormat="0" applyBorder="0" applyAlignment="0" applyProtection="0"/>
    <xf numFmtId="171" fontId="55" fillId="15" borderId="0" applyNumberFormat="0" applyBorder="0" applyAlignment="0" applyProtection="0"/>
    <xf numFmtId="0" fontId="34" fillId="53"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48" fillId="0" borderId="73" applyNumberFormat="0" applyFill="0" applyAlignment="0" applyProtection="0"/>
    <xf numFmtId="0" fontId="33" fillId="32"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171" fontId="33" fillId="0" borderId="0"/>
    <xf numFmtId="0" fontId="34" fillId="46" borderId="0" applyNumberFormat="0" applyBorder="0" applyAlignment="0" applyProtection="0"/>
    <xf numFmtId="0" fontId="34" fillId="51"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48" fillId="0" borderId="73" applyNumberFormat="0" applyFill="0" applyAlignment="0" applyProtection="0"/>
    <xf numFmtId="171" fontId="54" fillId="3" borderId="0" applyNumberFormat="0" applyBorder="0" applyAlignment="0" applyProtection="0"/>
    <xf numFmtId="171" fontId="55" fillId="9" borderId="0" applyNumberFormat="0" applyBorder="0" applyAlignment="0" applyProtection="0"/>
    <xf numFmtId="171" fontId="33" fillId="0" borderId="0"/>
    <xf numFmtId="0" fontId="33" fillId="33" borderId="0" applyNumberFormat="0" applyBorder="0" applyAlignment="0" applyProtection="0"/>
    <xf numFmtId="0" fontId="33" fillId="39" borderId="0" applyNumberFormat="0" applyBorder="0" applyAlignment="0" applyProtection="0"/>
    <xf numFmtId="0" fontId="42" fillId="0" borderId="69" applyNumberFormat="0" applyFill="0" applyAlignment="0" applyProtection="0"/>
    <xf numFmtId="0" fontId="33" fillId="31"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171" fontId="54" fillId="5" borderId="0" applyNumberFormat="0" applyBorder="0" applyAlignment="0" applyProtection="0"/>
    <xf numFmtId="0" fontId="33" fillId="40" borderId="0" applyNumberFormat="0" applyBorder="0" applyAlignment="0" applyProtection="0"/>
    <xf numFmtId="171" fontId="60" fillId="4"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55" fillId="16" borderId="0" applyNumberFormat="0" applyBorder="0" applyAlignment="0" applyProtection="0"/>
    <xf numFmtId="0" fontId="33" fillId="41" borderId="0" applyNumberFormat="0" applyBorder="0" applyAlignment="0" applyProtection="0"/>
    <xf numFmtId="0" fontId="42" fillId="0" borderId="69" applyNumberFormat="0" applyFill="0" applyAlignment="0" applyProtection="0"/>
    <xf numFmtId="171" fontId="66" fillId="22" borderId="0" applyNumberFormat="0" applyBorder="0" applyAlignment="0" applyProtection="0"/>
    <xf numFmtId="0" fontId="33" fillId="31" borderId="0" applyNumberFormat="0" applyBorder="0" applyAlignment="0" applyProtection="0"/>
    <xf numFmtId="0" fontId="43" fillId="59" borderId="65" applyNumberFormat="0" applyAlignment="0" applyProtection="0"/>
    <xf numFmtId="0" fontId="33" fillId="38" borderId="0" applyNumberFormat="0" applyBorder="0" applyAlignment="0" applyProtection="0"/>
    <xf numFmtId="171" fontId="55" fillId="14" borderId="0" applyNumberFormat="0" applyBorder="0" applyAlignment="0" applyProtection="0"/>
    <xf numFmtId="0" fontId="33" fillId="41" borderId="0" applyNumberFormat="0" applyBorder="0" applyAlignment="0" applyProtection="0"/>
    <xf numFmtId="0" fontId="41" fillId="0" borderId="68" applyNumberFormat="0" applyFill="0" applyAlignment="0" applyProtection="0"/>
    <xf numFmtId="0" fontId="33" fillId="32"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171" fontId="54" fillId="9"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0" borderId="0"/>
    <xf numFmtId="0" fontId="33" fillId="38" borderId="0" applyNumberFormat="0" applyBorder="0" applyAlignment="0" applyProtection="0"/>
    <xf numFmtId="171" fontId="33" fillId="0" borderId="0"/>
    <xf numFmtId="0" fontId="33" fillId="32" borderId="0" applyNumberFormat="0" applyBorder="0" applyAlignment="0" applyProtection="0"/>
    <xf numFmtId="0" fontId="33" fillId="42" borderId="0" applyNumberFormat="0" applyBorder="0" applyAlignment="0" applyProtection="0"/>
    <xf numFmtId="0" fontId="34" fillId="49"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171" fontId="55" fillId="17" borderId="0" applyNumberFormat="0" applyBorder="0" applyAlignment="0" applyProtection="0"/>
    <xf numFmtId="171" fontId="60" fillId="4" borderId="0" applyNumberFormat="0" applyBorder="0" applyAlignment="0" applyProtection="0"/>
    <xf numFmtId="0" fontId="33" fillId="36" borderId="0" applyNumberFormat="0" applyBorder="0" applyAlignment="0" applyProtection="0"/>
    <xf numFmtId="0" fontId="43" fillId="59" borderId="65" applyNumberFormat="0" applyAlignment="0" applyProtection="0"/>
    <xf numFmtId="171" fontId="64" fillId="7" borderId="1" applyNumberFormat="0" applyAlignment="0" applyProtection="0"/>
    <xf numFmtId="0" fontId="33" fillId="37" borderId="0" applyNumberFormat="0" applyBorder="0" applyAlignment="0" applyProtection="0"/>
    <xf numFmtId="0" fontId="33" fillId="33" borderId="0" applyNumberFormat="0" applyBorder="0" applyAlignment="0" applyProtection="0"/>
    <xf numFmtId="171" fontId="55" fillId="10" borderId="0" applyNumberFormat="0" applyBorder="0" applyAlignment="0" applyProtection="0"/>
    <xf numFmtId="171" fontId="56" fillId="3" borderId="0" applyNumberFormat="0" applyBorder="0" applyAlignment="0" applyProtection="0"/>
    <xf numFmtId="171" fontId="33" fillId="0" borderId="0"/>
    <xf numFmtId="171" fontId="55" fillId="17"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171" fontId="55" fillId="18" borderId="0" applyNumberFormat="0" applyBorder="0" applyAlignment="0" applyProtection="0"/>
    <xf numFmtId="0" fontId="35" fillId="55"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0" borderId="0"/>
    <xf numFmtId="0" fontId="33" fillId="41" borderId="0" applyNumberFormat="0" applyBorder="0" applyAlignment="0" applyProtection="0"/>
    <xf numFmtId="0" fontId="33" fillId="42" borderId="0" applyNumberFormat="0" applyBorder="0" applyAlignment="0" applyProtection="0"/>
    <xf numFmtId="171" fontId="55" fillId="14"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0" borderId="0"/>
    <xf numFmtId="0" fontId="33" fillId="0" borderId="0"/>
    <xf numFmtId="0" fontId="33" fillId="36" borderId="0" applyNumberFormat="0" applyBorder="0" applyAlignment="0" applyProtection="0"/>
    <xf numFmtId="0" fontId="33" fillId="41" borderId="0" applyNumberFormat="0" applyBorder="0" applyAlignment="0" applyProtection="0"/>
    <xf numFmtId="0" fontId="35" fillId="55" borderId="0" applyNumberFormat="0" applyBorder="0" applyAlignment="0" applyProtection="0"/>
    <xf numFmtId="171" fontId="2" fillId="0" borderId="0"/>
    <xf numFmtId="171" fontId="33" fillId="0" borderId="0"/>
    <xf numFmtId="0" fontId="33" fillId="0" borderId="0"/>
    <xf numFmtId="0" fontId="34" fillId="45" borderId="0" applyNumberFormat="0" applyBorder="0" applyAlignment="0" applyProtection="0"/>
    <xf numFmtId="0" fontId="33" fillId="0" borderId="0"/>
    <xf numFmtId="0" fontId="33" fillId="0" borderId="0"/>
    <xf numFmtId="0" fontId="33" fillId="32" borderId="0" applyNumberFormat="0" applyBorder="0" applyAlignment="0" applyProtection="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48" fillId="0" borderId="73" applyNumberFormat="0" applyFill="0" applyAlignment="0" applyProtection="0"/>
    <xf numFmtId="0" fontId="33" fillId="41" borderId="0" applyNumberFormat="0" applyBorder="0" applyAlignment="0" applyProtection="0"/>
    <xf numFmtId="0" fontId="53" fillId="0" borderId="0"/>
    <xf numFmtId="0" fontId="33" fillId="32" borderId="0" applyNumberFormat="0" applyBorder="0" applyAlignment="0" applyProtection="0"/>
    <xf numFmtId="0" fontId="34" fillId="52" borderId="0" applyNumberFormat="0" applyBorder="0" applyAlignment="0" applyProtection="0"/>
    <xf numFmtId="0" fontId="42" fillId="0" borderId="0" applyNumberFormat="0" applyFill="0" applyBorder="0" applyAlignment="0" applyProtection="0"/>
    <xf numFmtId="0" fontId="33" fillId="35" borderId="0" applyNumberFormat="0" applyBorder="0" applyAlignment="0" applyProtection="0"/>
    <xf numFmtId="171" fontId="55" fillId="16"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4" fillId="44"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171" fontId="59" fillId="0" borderId="0" applyNumberFormat="0" applyFill="0" applyBorder="0" applyAlignment="0" applyProtection="0"/>
    <xf numFmtId="0" fontId="38" fillId="0" borderId="0" applyNumberFormat="0" applyFill="0" applyBorder="0" applyAlignment="0" applyProtection="0"/>
    <xf numFmtId="0" fontId="33" fillId="40" borderId="0" applyNumberFormat="0" applyBorder="0" applyAlignment="0" applyProtection="0"/>
    <xf numFmtId="171" fontId="33" fillId="0" borderId="0"/>
    <xf numFmtId="171" fontId="54" fillId="8" borderId="0" applyNumberFormat="0" applyBorder="0" applyAlignment="0" applyProtection="0"/>
    <xf numFmtId="171" fontId="54" fillId="5"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0" borderId="0"/>
    <xf numFmtId="0" fontId="33" fillId="0" borderId="0"/>
    <xf numFmtId="0" fontId="33" fillId="41"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33" borderId="0" applyNumberFormat="0" applyBorder="0" applyAlignment="0" applyProtection="0"/>
    <xf numFmtId="171" fontId="55" fillId="18" borderId="0" applyNumberFormat="0" applyBorder="0" applyAlignment="0" applyProtection="0"/>
    <xf numFmtId="0" fontId="33" fillId="38" borderId="0" applyNumberFormat="0" applyBorder="0" applyAlignment="0" applyProtection="0"/>
    <xf numFmtId="171" fontId="59" fillId="0" borderId="0" applyNumberFormat="0" applyFill="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9" borderId="0" applyNumberFormat="0" applyBorder="0" applyAlignment="0" applyProtection="0"/>
    <xf numFmtId="0" fontId="34" fillId="52" borderId="0" applyNumberFormat="0" applyBorder="0" applyAlignment="0" applyProtection="0"/>
    <xf numFmtId="0" fontId="33" fillId="42" borderId="0" applyNumberFormat="0" applyBorder="0" applyAlignment="0" applyProtection="0"/>
    <xf numFmtId="171" fontId="55" fillId="10" borderId="0" applyNumberFormat="0" applyBorder="0" applyAlignment="0" applyProtection="0"/>
    <xf numFmtId="171" fontId="54" fillId="8"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171" fontId="63" fillId="0" borderId="0" applyNumberFormat="0" applyFill="0" applyBorder="0" applyAlignment="0" applyProtection="0"/>
    <xf numFmtId="0" fontId="33" fillId="36" borderId="0" applyNumberFormat="0" applyBorder="0" applyAlignment="0" applyProtection="0"/>
    <xf numFmtId="171" fontId="33" fillId="0" borderId="0"/>
    <xf numFmtId="0" fontId="33" fillId="31" borderId="0" applyNumberFormat="0" applyBorder="0" applyAlignment="0" applyProtection="0"/>
    <xf numFmtId="171" fontId="54" fillId="5" borderId="0" applyNumberFormat="0" applyBorder="0" applyAlignment="0" applyProtection="0"/>
    <xf numFmtId="171" fontId="55" fillId="14" borderId="0" applyNumberFormat="0" applyBorder="0" applyAlignment="0" applyProtection="0"/>
    <xf numFmtId="0" fontId="33" fillId="61" borderId="71" applyNumberFormat="0" applyFont="0" applyAlignment="0" applyProtection="0"/>
    <xf numFmtId="171" fontId="55" fillId="17"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0" borderId="0"/>
    <xf numFmtId="0" fontId="33" fillId="36" borderId="0" applyNumberFormat="0" applyBorder="0" applyAlignment="0" applyProtection="0"/>
    <xf numFmtId="171" fontId="55" fillId="13"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40" fillId="0" borderId="67" applyNumberFormat="0" applyFill="0" applyAlignment="0" applyProtection="0"/>
    <xf numFmtId="0" fontId="33" fillId="32" borderId="0" applyNumberFormat="0" applyBorder="0" applyAlignment="0" applyProtection="0"/>
    <xf numFmtId="0" fontId="34" fillId="45" borderId="0" applyNumberFormat="0" applyBorder="0" applyAlignment="0" applyProtection="0"/>
    <xf numFmtId="0" fontId="33" fillId="37" borderId="0" applyNumberFormat="0" applyBorder="0" applyAlignment="0" applyProtection="0"/>
    <xf numFmtId="171" fontId="55" fillId="15" borderId="0" applyNumberFormat="0" applyBorder="0" applyAlignment="0" applyProtection="0"/>
    <xf numFmtId="171" fontId="63" fillId="0" borderId="0" applyNumberFormat="0" applyFill="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44" fillId="0" borderId="70" applyNumberFormat="0" applyFill="0" applyAlignment="0" applyProtection="0"/>
    <xf numFmtId="0" fontId="33" fillId="39" borderId="0" applyNumberFormat="0" applyBorder="0" applyAlignment="0" applyProtection="0"/>
    <xf numFmtId="0" fontId="33" fillId="36"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171" fontId="55" fillId="19" borderId="0" applyNumberFormat="0" applyBorder="0" applyAlignment="0" applyProtection="0"/>
    <xf numFmtId="171" fontId="63" fillId="0" borderId="5" applyNumberFormat="0" applyFill="0" applyAlignment="0" applyProtection="0"/>
    <xf numFmtId="0" fontId="33" fillId="40"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171" fontId="33" fillId="0" borderId="0"/>
    <xf numFmtId="171" fontId="54" fillId="2" borderId="0" applyNumberFormat="0" applyBorder="0" applyAlignment="0" applyProtection="0"/>
    <xf numFmtId="171" fontId="54" fillId="5"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171" fontId="33" fillId="0" borderId="0"/>
    <xf numFmtId="171" fontId="66" fillId="22"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42" fillId="0" borderId="0" applyNumberFormat="0" applyFill="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40" borderId="0" applyNumberFormat="0" applyBorder="0" applyAlignment="0" applyProtection="0"/>
    <xf numFmtId="171" fontId="62" fillId="0" borderId="4" applyNumberFormat="0" applyFill="0" applyAlignment="0" applyProtection="0"/>
    <xf numFmtId="0" fontId="33" fillId="35" borderId="0" applyNumberFormat="0" applyBorder="0" applyAlignment="0" applyProtection="0"/>
    <xf numFmtId="171" fontId="55" fillId="17" borderId="0" applyNumberFormat="0" applyBorder="0" applyAlignment="0" applyProtection="0"/>
    <xf numFmtId="171" fontId="56" fillId="3" borderId="0" applyNumberFormat="0" applyBorder="0" applyAlignment="0" applyProtection="0"/>
    <xf numFmtId="171" fontId="33" fillId="0" borderId="0"/>
    <xf numFmtId="171" fontId="2" fillId="0" borderId="0"/>
    <xf numFmtId="171" fontId="32" fillId="0" borderId="0" applyNumberFormat="0" applyFill="0" applyBorder="0" applyAlignment="0" applyProtection="0"/>
    <xf numFmtId="0" fontId="47" fillId="0" borderId="0" applyNumberFormat="0" applyFill="0" applyBorder="0" applyAlignment="0" applyProtection="0"/>
    <xf numFmtId="0" fontId="35" fillId="55" borderId="0" applyNumberFormat="0" applyBorder="0" applyAlignment="0" applyProtection="0"/>
    <xf numFmtId="0" fontId="33" fillId="34" borderId="0" applyNumberFormat="0" applyBorder="0" applyAlignment="0" applyProtection="0"/>
    <xf numFmtId="171" fontId="33" fillId="0" borderId="0"/>
    <xf numFmtId="0" fontId="33" fillId="35" borderId="0" applyNumberFormat="0" applyBorder="0" applyAlignment="0" applyProtection="0"/>
    <xf numFmtId="171" fontId="63" fillId="0" borderId="5" applyNumberFormat="0" applyFill="0" applyAlignment="0" applyProtection="0"/>
    <xf numFmtId="0" fontId="33" fillId="38" borderId="0" applyNumberFormat="0" applyBorder="0" applyAlignment="0" applyProtection="0"/>
    <xf numFmtId="0" fontId="33" fillId="34" borderId="0" applyNumberFormat="0" applyBorder="0" applyAlignment="0" applyProtection="0"/>
    <xf numFmtId="171" fontId="33" fillId="0" borderId="0"/>
    <xf numFmtId="0" fontId="42" fillId="0" borderId="69" applyNumberFormat="0" applyFill="0" applyAlignment="0" applyProtection="0"/>
    <xf numFmtId="0" fontId="33" fillId="0" borderId="0"/>
    <xf numFmtId="0" fontId="33" fillId="36" borderId="0" applyNumberFormat="0" applyBorder="0" applyAlignment="0" applyProtection="0"/>
    <xf numFmtId="171" fontId="54" fillId="8" borderId="0" applyNumberFormat="0" applyBorder="0" applyAlignment="0" applyProtection="0"/>
    <xf numFmtId="0" fontId="33" fillId="39" borderId="0" applyNumberFormat="0" applyBorder="0" applyAlignment="0" applyProtection="0"/>
    <xf numFmtId="171" fontId="2" fillId="0" borderId="0"/>
    <xf numFmtId="0" fontId="33" fillId="35" borderId="0" applyNumberFormat="0" applyBorder="0" applyAlignment="0" applyProtection="0"/>
    <xf numFmtId="0" fontId="33" fillId="33" borderId="0" applyNumberFormat="0" applyBorder="0" applyAlignment="0" applyProtection="0"/>
    <xf numFmtId="0" fontId="33" fillId="0" borderId="0"/>
    <xf numFmtId="171" fontId="55" fillId="12" borderId="0" applyNumberFormat="0" applyBorder="0" applyAlignment="0" applyProtection="0"/>
    <xf numFmtId="171" fontId="33" fillId="0" borderId="0"/>
    <xf numFmtId="171" fontId="2" fillId="0" borderId="0"/>
    <xf numFmtId="171" fontId="54" fillId="11" borderId="0" applyNumberFormat="0" applyBorder="0" applyAlignment="0" applyProtection="0"/>
    <xf numFmtId="0" fontId="33" fillId="61" borderId="71" applyNumberFormat="0" applyFont="0" applyAlignment="0" applyProtection="0"/>
    <xf numFmtId="0" fontId="34" fillId="50"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0" borderId="0"/>
    <xf numFmtId="0" fontId="33" fillId="0" borderId="0"/>
    <xf numFmtId="171" fontId="58" fillId="21" borderId="2" applyNumberFormat="0" applyAlignment="0" applyProtection="0"/>
    <xf numFmtId="0" fontId="33" fillId="42" borderId="0" applyNumberFormat="0" applyBorder="0" applyAlignment="0" applyProtection="0"/>
    <xf numFmtId="0" fontId="33" fillId="33" borderId="0" applyNumberFormat="0" applyBorder="0" applyAlignment="0" applyProtection="0"/>
    <xf numFmtId="0" fontId="34" fillId="53" borderId="0" applyNumberFormat="0" applyBorder="0" applyAlignment="0" applyProtection="0"/>
    <xf numFmtId="0" fontId="39" fillId="5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171" fontId="33" fillId="0" borderId="0"/>
    <xf numFmtId="0" fontId="33" fillId="33" borderId="0" applyNumberFormat="0" applyBorder="0" applyAlignment="0" applyProtection="0"/>
    <xf numFmtId="0" fontId="33" fillId="0" borderId="0"/>
    <xf numFmtId="171" fontId="33" fillId="0" borderId="0"/>
    <xf numFmtId="0" fontId="33" fillId="36" borderId="0" applyNumberFormat="0" applyBorder="0" applyAlignment="0" applyProtection="0"/>
    <xf numFmtId="0" fontId="33" fillId="41" borderId="0" applyNumberFormat="0" applyBorder="0" applyAlignment="0" applyProtection="0"/>
    <xf numFmtId="0" fontId="33" fillId="0" borderId="0"/>
    <xf numFmtId="0" fontId="41" fillId="0" borderId="68" applyNumberFormat="0" applyFill="0" applyAlignment="0" applyProtection="0"/>
    <xf numFmtId="0" fontId="33" fillId="31" borderId="0" applyNumberFormat="0" applyBorder="0" applyAlignment="0" applyProtection="0"/>
    <xf numFmtId="0" fontId="33" fillId="33" borderId="0" applyNumberFormat="0" applyBorder="0" applyAlignment="0" applyProtection="0"/>
    <xf numFmtId="0" fontId="33" fillId="0" borderId="0"/>
    <xf numFmtId="0" fontId="34" fillId="54" borderId="0" applyNumberFormat="0" applyBorder="0" applyAlignment="0" applyProtection="0"/>
    <xf numFmtId="0" fontId="33" fillId="35"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3" borderId="0" applyNumberFormat="0" applyBorder="0" applyAlignment="0" applyProtection="0"/>
    <xf numFmtId="0" fontId="33" fillId="35" borderId="0" applyNumberFormat="0" applyBorder="0" applyAlignment="0" applyProtection="0"/>
    <xf numFmtId="0" fontId="33" fillId="0" borderId="0"/>
    <xf numFmtId="0" fontId="42" fillId="0" borderId="0" applyNumberFormat="0" applyFill="0" applyBorder="0" applyAlignment="0" applyProtection="0"/>
    <xf numFmtId="0" fontId="33" fillId="0" borderId="0"/>
    <xf numFmtId="0" fontId="33" fillId="37"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171" fontId="54" fillId="4" borderId="0" applyNumberFormat="0" applyBorder="0" applyAlignment="0" applyProtection="0"/>
    <xf numFmtId="0" fontId="33" fillId="0" borderId="0"/>
    <xf numFmtId="0" fontId="33" fillId="0" borderId="0"/>
    <xf numFmtId="0" fontId="33" fillId="37" borderId="0" applyNumberFormat="0" applyBorder="0" applyAlignment="0" applyProtection="0"/>
    <xf numFmtId="0" fontId="34" fillId="50" borderId="0" applyNumberFormat="0" applyBorder="0" applyAlignment="0" applyProtection="0"/>
    <xf numFmtId="9" fontId="2" fillId="0" borderId="0" applyFont="0" applyFill="0" applyBorder="0" applyAlignment="0" applyProtection="0"/>
    <xf numFmtId="171" fontId="58" fillId="21" borderId="2" applyNumberFormat="0" applyAlignment="0" applyProtection="0"/>
    <xf numFmtId="0" fontId="39" fillId="58" borderId="0" applyNumberFormat="0" applyBorder="0" applyAlignment="0" applyProtection="0"/>
    <xf numFmtId="0" fontId="33" fillId="32" borderId="0" applyNumberFormat="0" applyBorder="0" applyAlignment="0" applyProtection="0"/>
    <xf numFmtId="171" fontId="54" fillId="23" borderId="7" applyNumberFormat="0" applyFont="0" applyAlignment="0" applyProtection="0"/>
    <xf numFmtId="0" fontId="48" fillId="0" borderId="73" applyNumberFormat="0" applyFill="0" applyAlignment="0" applyProtection="0"/>
    <xf numFmtId="0" fontId="34" fillId="54" borderId="0" applyNumberFormat="0" applyBorder="0" applyAlignment="0" applyProtection="0"/>
    <xf numFmtId="171" fontId="60" fillId="4"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171" fontId="55" fillId="10"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171" fontId="54" fillId="2"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171" fontId="55" fillId="14" borderId="0" applyNumberFormat="0" applyBorder="0" applyAlignment="0" applyProtection="0"/>
    <xf numFmtId="0" fontId="33" fillId="41" borderId="0" applyNumberFormat="0" applyBorder="0" applyAlignment="0" applyProtection="0"/>
    <xf numFmtId="171" fontId="54" fillId="10" borderId="0" applyNumberFormat="0" applyBorder="0" applyAlignment="0" applyProtection="0"/>
    <xf numFmtId="171" fontId="55" fillId="18"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171" fontId="69" fillId="0" borderId="0" applyNumberFormat="0" applyFill="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171" fontId="33" fillId="0" borderId="0"/>
    <xf numFmtId="0" fontId="36" fillId="56" borderId="65" applyNumberFormat="0" applyAlignment="0" applyProtection="0"/>
    <xf numFmtId="0" fontId="33" fillId="34" borderId="0" applyNumberFormat="0" applyBorder="0" applyAlignment="0" applyProtection="0"/>
    <xf numFmtId="0" fontId="33" fillId="36" borderId="0" applyNumberFormat="0" applyBorder="0" applyAlignment="0" applyProtection="0"/>
    <xf numFmtId="171" fontId="63" fillId="0" borderId="5" applyNumberFormat="0" applyFill="0" applyAlignment="0" applyProtection="0"/>
    <xf numFmtId="0" fontId="33" fillId="38"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33" fillId="0" borderId="0"/>
    <xf numFmtId="0" fontId="44" fillId="0" borderId="70" applyNumberFormat="0" applyFill="0" applyAlignment="0" applyProtection="0"/>
    <xf numFmtId="0" fontId="33" fillId="0" borderId="0"/>
    <xf numFmtId="171" fontId="55" fillId="15" borderId="0" applyNumberFormat="0" applyBorder="0" applyAlignment="0" applyProtection="0"/>
    <xf numFmtId="171" fontId="33" fillId="0" borderId="0"/>
    <xf numFmtId="171" fontId="66" fillId="22" borderId="0" applyNumberFormat="0" applyBorder="0" applyAlignment="0" applyProtection="0"/>
    <xf numFmtId="0" fontId="33" fillId="38" borderId="0" applyNumberFormat="0" applyBorder="0" applyAlignment="0" applyProtection="0"/>
    <xf numFmtId="171" fontId="33" fillId="0" borderId="0"/>
    <xf numFmtId="0" fontId="33" fillId="34"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171" fontId="2" fillId="0" borderId="0"/>
    <xf numFmtId="171" fontId="33" fillId="0" borderId="0"/>
    <xf numFmtId="0" fontId="33" fillId="34" borderId="0" applyNumberFormat="0" applyBorder="0" applyAlignment="0" applyProtection="0"/>
    <xf numFmtId="171" fontId="55" fillId="1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171" fontId="55" fillId="19" borderId="0" applyNumberFormat="0" applyBorder="0" applyAlignment="0" applyProtection="0"/>
    <xf numFmtId="0" fontId="33" fillId="33" borderId="0" applyNumberFormat="0" applyBorder="0" applyAlignment="0" applyProtection="0"/>
    <xf numFmtId="171" fontId="54" fillId="5" borderId="0" applyNumberFormat="0" applyBorder="0" applyAlignment="0" applyProtection="0"/>
    <xf numFmtId="0" fontId="33" fillId="38" borderId="0" applyNumberFormat="0" applyBorder="0" applyAlignment="0" applyProtection="0"/>
    <xf numFmtId="171" fontId="33" fillId="0" borderId="0"/>
    <xf numFmtId="171" fontId="2" fillId="0" borderId="0"/>
    <xf numFmtId="171" fontId="33" fillId="0" borderId="0"/>
    <xf numFmtId="171" fontId="54" fillId="2" borderId="0" applyNumberFormat="0" applyBorder="0" applyAlignment="0" applyProtection="0"/>
    <xf numFmtId="171" fontId="54" fillId="8" borderId="0" applyNumberFormat="0" applyBorder="0" applyAlignment="0" applyProtection="0"/>
    <xf numFmtId="0" fontId="33" fillId="61" borderId="71" applyNumberFormat="0" applyFont="0" applyAlignment="0" applyProtection="0"/>
    <xf numFmtId="0" fontId="34" fillId="43" borderId="0" applyNumberFormat="0" applyBorder="0" applyAlignment="0" applyProtection="0"/>
    <xf numFmtId="0" fontId="33" fillId="31" borderId="0" applyNumberFormat="0" applyBorder="0" applyAlignment="0" applyProtection="0"/>
    <xf numFmtId="171" fontId="33" fillId="0" borderId="0"/>
    <xf numFmtId="0" fontId="33" fillId="0" borderId="0"/>
    <xf numFmtId="0" fontId="33" fillId="42" borderId="0" applyNumberFormat="0" applyBorder="0" applyAlignment="0" applyProtection="0"/>
    <xf numFmtId="0" fontId="34" fillId="46"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171" fontId="54" fillId="7" borderId="0" applyNumberFormat="0" applyBorder="0" applyAlignment="0" applyProtection="0"/>
    <xf numFmtId="171" fontId="69" fillId="0" borderId="0" applyNumberFormat="0" applyFill="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0" borderId="0"/>
    <xf numFmtId="171" fontId="63" fillId="0" borderId="0" applyNumberFormat="0" applyFill="0" applyBorder="0" applyAlignment="0" applyProtection="0"/>
    <xf numFmtId="0" fontId="33" fillId="31" borderId="0" applyNumberFormat="0" applyBorder="0" applyAlignment="0" applyProtection="0"/>
    <xf numFmtId="0" fontId="33" fillId="0" borderId="0"/>
    <xf numFmtId="171" fontId="55" fillId="14" borderId="0" applyNumberFormat="0" applyBorder="0" applyAlignment="0" applyProtection="0"/>
    <xf numFmtId="171" fontId="54" fillId="2" borderId="0" applyNumberFormat="0" applyBorder="0" applyAlignment="0" applyProtection="0"/>
    <xf numFmtId="0" fontId="33" fillId="36"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7" fillId="57" borderId="66" applyNumberFormat="0" applyAlignment="0" applyProtection="0"/>
    <xf numFmtId="0" fontId="33" fillId="35" borderId="0" applyNumberFormat="0" applyBorder="0" applyAlignment="0" applyProtection="0"/>
    <xf numFmtId="0" fontId="42" fillId="0" borderId="69" applyNumberFormat="0" applyFill="0" applyAlignment="0" applyProtection="0"/>
    <xf numFmtId="0" fontId="34" fillId="48" borderId="0" applyNumberFormat="0" applyBorder="0" applyAlignment="0" applyProtection="0"/>
    <xf numFmtId="0" fontId="33" fillId="42" borderId="0" applyNumberFormat="0" applyBorder="0" applyAlignment="0" applyProtection="0"/>
    <xf numFmtId="171" fontId="54" fillId="3" borderId="0" applyNumberFormat="0" applyBorder="0" applyAlignment="0" applyProtection="0"/>
    <xf numFmtId="0" fontId="33" fillId="0" borderId="0"/>
    <xf numFmtId="0" fontId="33" fillId="31" borderId="0" applyNumberFormat="0" applyBorder="0" applyAlignment="0" applyProtection="0"/>
    <xf numFmtId="0" fontId="33" fillId="34" borderId="0" applyNumberFormat="0" applyBorder="0" applyAlignment="0" applyProtection="0"/>
    <xf numFmtId="171" fontId="67" fillId="20" borderId="8" applyNumberFormat="0" applyAlignment="0" applyProtection="0"/>
    <xf numFmtId="0" fontId="33" fillId="36"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0" borderId="0"/>
    <xf numFmtId="0" fontId="44" fillId="0" borderId="70" applyNumberFormat="0" applyFill="0" applyAlignment="0" applyProtection="0"/>
    <xf numFmtId="0" fontId="33" fillId="61" borderId="71" applyNumberFormat="0" applyFont="0" applyAlignment="0" applyProtection="0"/>
    <xf numFmtId="171" fontId="69" fillId="0" borderId="0" applyNumberFormat="0" applyFill="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171" fontId="54" fillId="5" borderId="0" applyNumberFormat="0" applyBorder="0" applyAlignment="0" applyProtection="0"/>
    <xf numFmtId="0" fontId="33" fillId="33" borderId="0" applyNumberFormat="0" applyBorder="0" applyAlignment="0" applyProtection="0"/>
    <xf numFmtId="171" fontId="55" fillId="10" borderId="0" applyNumberFormat="0" applyBorder="0" applyAlignment="0" applyProtection="0"/>
    <xf numFmtId="171" fontId="55" fillId="15"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171" fontId="61" fillId="0" borderId="3" applyNumberFormat="0" applyFill="0" applyAlignment="0" applyProtection="0"/>
    <xf numFmtId="0" fontId="33" fillId="40"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171" fontId="55" fillId="10"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7" fillId="57" borderId="66" applyNumberFormat="0" applyAlignment="0" applyProtection="0"/>
    <xf numFmtId="0" fontId="33" fillId="35" borderId="0" applyNumberFormat="0" applyBorder="0" applyAlignment="0" applyProtection="0"/>
    <xf numFmtId="171" fontId="62" fillId="0" borderId="4" applyNumberFormat="0" applyFill="0" applyAlignment="0" applyProtection="0"/>
    <xf numFmtId="171" fontId="54" fillId="9"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6" fillId="56" borderId="65" applyNumberFormat="0" applyAlignment="0" applyProtection="0"/>
    <xf numFmtId="171" fontId="60" fillId="4" borderId="0" applyNumberFormat="0" applyBorder="0" applyAlignment="0" applyProtection="0"/>
    <xf numFmtId="171" fontId="55" fillId="19" borderId="0" applyNumberFormat="0" applyBorder="0" applyAlignment="0" applyProtection="0"/>
    <xf numFmtId="0" fontId="33" fillId="38" borderId="0" applyNumberFormat="0" applyBorder="0" applyAlignment="0" applyProtection="0"/>
    <xf numFmtId="171" fontId="67" fillId="20" borderId="8" applyNumberFormat="0" applyAlignment="0" applyProtection="0"/>
    <xf numFmtId="0" fontId="33" fillId="34"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0" borderId="0"/>
    <xf numFmtId="171" fontId="2" fillId="0" borderId="0"/>
    <xf numFmtId="0" fontId="33" fillId="38"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171" fontId="33" fillId="0" borderId="0"/>
    <xf numFmtId="171" fontId="55" fillId="14" borderId="0" applyNumberFormat="0" applyBorder="0" applyAlignment="0" applyProtection="0"/>
    <xf numFmtId="171" fontId="54" fillId="5"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1" borderId="0" applyNumberFormat="0" applyBorder="0" applyAlignment="0" applyProtection="0"/>
    <xf numFmtId="171" fontId="55" fillId="18" borderId="0" applyNumberFormat="0" applyBorder="0" applyAlignment="0" applyProtection="0"/>
    <xf numFmtId="0" fontId="33" fillId="0" borderId="0"/>
    <xf numFmtId="0" fontId="33" fillId="42" borderId="0" applyNumberFormat="0" applyBorder="0" applyAlignment="0" applyProtection="0"/>
    <xf numFmtId="0" fontId="33" fillId="40" borderId="0" applyNumberFormat="0" applyBorder="0" applyAlignment="0" applyProtection="0"/>
    <xf numFmtId="171" fontId="55" fillId="9" borderId="0" applyNumberFormat="0" applyBorder="0" applyAlignment="0" applyProtection="0"/>
    <xf numFmtId="0" fontId="33" fillId="39" borderId="0" applyNumberFormat="0" applyBorder="0" applyAlignment="0" applyProtection="0"/>
    <xf numFmtId="171" fontId="33" fillId="0" borderId="0"/>
    <xf numFmtId="0" fontId="18" fillId="0" borderId="0"/>
    <xf numFmtId="171" fontId="33" fillId="0" borderId="0"/>
    <xf numFmtId="0" fontId="33" fillId="36" borderId="0" applyNumberFormat="0" applyBorder="0" applyAlignment="0" applyProtection="0"/>
    <xf numFmtId="0" fontId="33" fillId="36" borderId="0" applyNumberFormat="0" applyBorder="0" applyAlignment="0" applyProtection="0"/>
    <xf numFmtId="171" fontId="68" fillId="0" borderId="9" applyNumberFormat="0" applyFill="0" applyAlignment="0" applyProtection="0"/>
    <xf numFmtId="0" fontId="33" fillId="39" borderId="0" applyNumberFormat="0" applyBorder="0" applyAlignment="0" applyProtection="0"/>
    <xf numFmtId="0" fontId="33" fillId="33" borderId="0" applyNumberFormat="0" applyBorder="0" applyAlignment="0" applyProtection="0"/>
    <xf numFmtId="0" fontId="33" fillId="0" borderId="0"/>
    <xf numFmtId="0" fontId="33" fillId="42" borderId="0" applyNumberFormat="0" applyBorder="0" applyAlignment="0" applyProtection="0"/>
    <xf numFmtId="0" fontId="33" fillId="0" borderId="0"/>
    <xf numFmtId="171" fontId="33" fillId="0" borderId="0"/>
    <xf numFmtId="0" fontId="33" fillId="61" borderId="71" applyNumberFormat="0" applyFont="0" applyAlignment="0" applyProtection="0"/>
    <xf numFmtId="0" fontId="33" fillId="36" borderId="0" applyNumberFormat="0" applyBorder="0" applyAlignment="0" applyProtection="0"/>
    <xf numFmtId="0" fontId="33" fillId="0" borderId="0"/>
    <xf numFmtId="0" fontId="33" fillId="34"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41" fillId="0" borderId="68" applyNumberFormat="0" applyFill="0" applyAlignment="0" applyProtection="0"/>
    <xf numFmtId="0" fontId="34" fillId="46" borderId="0" applyNumberFormat="0" applyBorder="0" applyAlignment="0" applyProtection="0"/>
    <xf numFmtId="171" fontId="54" fillId="7"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171" fontId="54" fillId="23" borderId="7" applyNumberFormat="0" applyFont="0" applyAlignment="0" applyProtection="0"/>
    <xf numFmtId="0" fontId="33" fillId="32"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171" fontId="54" fillId="8"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8" fillId="0" borderId="0" applyNumberFormat="0" applyFill="0" applyBorder="0" applyAlignment="0" applyProtection="0"/>
    <xf numFmtId="171" fontId="59" fillId="0" borderId="0" applyNumberFormat="0" applyFill="0" applyBorder="0" applyAlignment="0" applyProtection="0"/>
    <xf numFmtId="0" fontId="33" fillId="31" borderId="0" applyNumberFormat="0" applyBorder="0" applyAlignment="0" applyProtection="0"/>
    <xf numFmtId="0" fontId="33" fillId="31" borderId="0" applyNumberFormat="0" applyBorder="0" applyAlignment="0" applyProtection="0"/>
    <xf numFmtId="0" fontId="49" fillId="0" borderId="0" applyNumberFormat="0" applyFill="0" applyBorder="0" applyAlignment="0" applyProtection="0"/>
    <xf numFmtId="171" fontId="55" fillId="18"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171" fontId="55" fillId="19"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0" borderId="0"/>
    <xf numFmtId="0" fontId="33" fillId="35" borderId="0" applyNumberFormat="0" applyBorder="0" applyAlignment="0" applyProtection="0"/>
    <xf numFmtId="0" fontId="33" fillId="34" borderId="0" applyNumberFormat="0" applyBorder="0" applyAlignment="0" applyProtection="0"/>
    <xf numFmtId="0" fontId="34" fillId="53" borderId="0" applyNumberFormat="0" applyBorder="0" applyAlignment="0" applyProtection="0"/>
    <xf numFmtId="0" fontId="33" fillId="40" borderId="0" applyNumberFormat="0" applyBorder="0" applyAlignment="0" applyProtection="0"/>
    <xf numFmtId="0" fontId="33" fillId="37" borderId="0" applyNumberFormat="0" applyBorder="0" applyAlignment="0" applyProtection="0"/>
    <xf numFmtId="171" fontId="58" fillId="21" borderId="2" applyNumberFormat="0" applyAlignment="0" applyProtection="0"/>
    <xf numFmtId="0" fontId="33" fillId="41"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171" fontId="33" fillId="0" borderId="0"/>
    <xf numFmtId="0" fontId="33" fillId="35" borderId="0" applyNumberFormat="0" applyBorder="0" applyAlignment="0" applyProtection="0"/>
    <xf numFmtId="0" fontId="33" fillId="39" borderId="0" applyNumberFormat="0" applyBorder="0" applyAlignment="0" applyProtection="0"/>
    <xf numFmtId="0" fontId="34" fillId="48" borderId="0" applyNumberFormat="0" applyBorder="0" applyAlignment="0" applyProtection="0"/>
    <xf numFmtId="0" fontId="33" fillId="34" borderId="0" applyNumberFormat="0" applyBorder="0" applyAlignment="0" applyProtection="0"/>
    <xf numFmtId="171" fontId="56" fillId="3"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46" fillId="56" borderId="72" applyNumberFormat="0" applyAlignment="0" applyProtection="0"/>
    <xf numFmtId="0" fontId="33" fillId="40" borderId="0" applyNumberFormat="0" applyBorder="0" applyAlignment="0" applyProtection="0"/>
    <xf numFmtId="0" fontId="34" fillId="52" borderId="0" applyNumberFormat="0" applyBorder="0" applyAlignment="0" applyProtection="0"/>
    <xf numFmtId="0" fontId="33" fillId="32" borderId="0" applyNumberFormat="0" applyBorder="0" applyAlignment="0" applyProtection="0"/>
    <xf numFmtId="171" fontId="33" fillId="0" borderId="0"/>
    <xf numFmtId="0" fontId="33" fillId="37" borderId="0" applyNumberFormat="0" applyBorder="0" applyAlignment="0" applyProtection="0"/>
    <xf numFmtId="171" fontId="33" fillId="0" borderId="0"/>
    <xf numFmtId="171" fontId="55" fillId="12" borderId="0" applyNumberFormat="0" applyBorder="0" applyAlignment="0" applyProtection="0"/>
    <xf numFmtId="171" fontId="54" fillId="10"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171" fontId="54" fillId="8" borderId="0" applyNumberFormat="0" applyBorder="0" applyAlignment="0" applyProtection="0"/>
    <xf numFmtId="0" fontId="33" fillId="0" borderId="0"/>
    <xf numFmtId="0" fontId="33" fillId="32"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49" fillId="0" borderId="0" applyNumberFormat="0" applyFill="0" applyBorder="0" applyAlignment="0" applyProtection="0"/>
    <xf numFmtId="171" fontId="54" fillId="11"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3" fillId="32" borderId="0" applyNumberFormat="0" applyBorder="0" applyAlignment="0" applyProtection="0"/>
    <xf numFmtId="0" fontId="33" fillId="0" borderId="0"/>
    <xf numFmtId="171" fontId="54" fillId="9"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171" fontId="58" fillId="21" borderId="2" applyNumberFormat="0" applyAlignment="0" applyProtection="0"/>
    <xf numFmtId="0" fontId="33" fillId="37" borderId="0" applyNumberFormat="0" applyBorder="0" applyAlignment="0" applyProtection="0"/>
    <xf numFmtId="0" fontId="33" fillId="41" borderId="0" applyNumberFormat="0" applyBorder="0" applyAlignment="0" applyProtection="0"/>
    <xf numFmtId="0" fontId="33" fillId="0" borderId="0"/>
    <xf numFmtId="0" fontId="33" fillId="39"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171" fontId="65" fillId="0" borderId="6" applyNumberFormat="0" applyFill="0" applyAlignment="0" applyProtection="0"/>
    <xf numFmtId="171" fontId="63" fillId="0" borderId="5" applyNumberFormat="0" applyFill="0" applyAlignment="0" applyProtection="0"/>
    <xf numFmtId="0" fontId="34" fillId="50" borderId="0" applyNumberFormat="0" applyBorder="0" applyAlignment="0" applyProtection="0"/>
    <xf numFmtId="171" fontId="33" fillId="0" borderId="0"/>
    <xf numFmtId="171" fontId="55" fillId="19"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53" fillId="0" borderId="0"/>
    <xf numFmtId="171" fontId="33" fillId="0" borderId="0"/>
    <xf numFmtId="0" fontId="33" fillId="33" borderId="0" applyNumberFormat="0" applyBorder="0" applyAlignment="0" applyProtection="0"/>
    <xf numFmtId="171" fontId="33" fillId="0" borderId="0"/>
    <xf numFmtId="171" fontId="58" fillId="21" borderId="2" applyNumberFormat="0" applyAlignment="0" applyProtection="0"/>
    <xf numFmtId="0" fontId="33" fillId="34" borderId="0" applyNumberFormat="0" applyBorder="0" applyAlignment="0" applyProtection="0"/>
    <xf numFmtId="0" fontId="34" fillId="46" borderId="0" applyNumberFormat="0" applyBorder="0" applyAlignment="0" applyProtection="0"/>
    <xf numFmtId="171" fontId="56" fillId="3" borderId="0" applyNumberFormat="0" applyBorder="0" applyAlignment="0" applyProtection="0"/>
    <xf numFmtId="0" fontId="34" fillId="49" borderId="0" applyNumberFormat="0" applyBorder="0" applyAlignment="0" applyProtection="0"/>
    <xf numFmtId="0" fontId="33" fillId="0" borderId="0"/>
    <xf numFmtId="171" fontId="33" fillId="0" borderId="0"/>
    <xf numFmtId="0" fontId="39" fillId="58" borderId="0" applyNumberFormat="0" applyBorder="0" applyAlignment="0" applyProtection="0"/>
    <xf numFmtId="0" fontId="34" fillId="52" borderId="0" applyNumberFormat="0" applyBorder="0" applyAlignment="0" applyProtection="0"/>
    <xf numFmtId="0" fontId="33" fillId="41" borderId="0" applyNumberFormat="0" applyBorder="0" applyAlignment="0" applyProtection="0"/>
    <xf numFmtId="0" fontId="34" fillId="51" borderId="0" applyNumberFormat="0" applyBorder="0" applyAlignment="0" applyProtection="0"/>
    <xf numFmtId="0" fontId="33" fillId="40" borderId="0" applyNumberFormat="0" applyBorder="0" applyAlignment="0" applyProtection="0"/>
    <xf numFmtId="0" fontId="34" fillId="53" borderId="0" applyNumberFormat="0" applyBorder="0" applyAlignment="0" applyProtection="0"/>
    <xf numFmtId="171" fontId="32" fillId="0" borderId="0" applyNumberFormat="0" applyFill="0" applyBorder="0" applyAlignment="0" applyProtection="0"/>
    <xf numFmtId="0" fontId="33" fillId="42" borderId="0" applyNumberFormat="0" applyBorder="0" applyAlignment="0" applyProtection="0"/>
    <xf numFmtId="0" fontId="33" fillId="32" borderId="0" applyNumberFormat="0" applyBorder="0" applyAlignment="0" applyProtection="0"/>
    <xf numFmtId="171" fontId="68" fillId="0" borderId="9" applyNumberFormat="0" applyFill="0" applyAlignment="0" applyProtection="0"/>
    <xf numFmtId="0" fontId="33" fillId="33" borderId="0" applyNumberFormat="0" applyBorder="0" applyAlignment="0" applyProtection="0"/>
    <xf numFmtId="0" fontId="33" fillId="39" borderId="0" applyNumberFormat="0" applyBorder="0" applyAlignment="0" applyProtection="0"/>
    <xf numFmtId="0" fontId="36" fillId="56" borderId="65" applyNumberFormat="0" applyAlignment="0" applyProtection="0"/>
    <xf numFmtId="0" fontId="33" fillId="31" borderId="0" applyNumberFormat="0" applyBorder="0" applyAlignment="0" applyProtection="0"/>
    <xf numFmtId="0" fontId="53" fillId="0" borderId="0"/>
    <xf numFmtId="171" fontId="66" fillId="22" borderId="0" applyNumberFormat="0" applyBorder="0" applyAlignment="0" applyProtection="0"/>
    <xf numFmtId="0" fontId="33" fillId="42" borderId="0" applyNumberFormat="0" applyBorder="0" applyAlignment="0" applyProtection="0"/>
    <xf numFmtId="171" fontId="33" fillId="0" borderId="0"/>
    <xf numFmtId="0" fontId="45" fillId="60" borderId="0" applyNumberFormat="0" applyBorder="0" applyAlignment="0" applyProtection="0"/>
    <xf numFmtId="171" fontId="55" fillId="16" borderId="0" applyNumberFormat="0" applyBorder="0" applyAlignment="0" applyProtection="0"/>
    <xf numFmtId="171" fontId="33" fillId="0" borderId="0"/>
    <xf numFmtId="171" fontId="54" fillId="5" borderId="0" applyNumberFormat="0" applyBorder="0" applyAlignment="0" applyProtection="0"/>
    <xf numFmtId="0" fontId="44" fillId="0" borderId="70" applyNumberFormat="0" applyFill="0" applyAlignment="0" applyProtection="0"/>
    <xf numFmtId="0" fontId="33" fillId="0" borderId="0"/>
    <xf numFmtId="0" fontId="33" fillId="38"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0" borderId="0"/>
    <xf numFmtId="171" fontId="57" fillId="20" borderId="1" applyNumberFormat="0" applyAlignment="0" applyProtection="0"/>
    <xf numFmtId="171" fontId="54" fillId="11" borderId="0" applyNumberFormat="0" applyBorder="0" applyAlignment="0" applyProtection="0"/>
    <xf numFmtId="171" fontId="54" fillId="23" borderId="7" applyNumberFormat="0" applyFont="0" applyAlignment="0" applyProtection="0"/>
    <xf numFmtId="0" fontId="34" fillId="53"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4" fillId="48" borderId="0" applyNumberFormat="0" applyBorder="0" applyAlignment="0" applyProtection="0"/>
    <xf numFmtId="0" fontId="42" fillId="0" borderId="0" applyNumberFormat="0" applyFill="0" applyBorder="0" applyAlignment="0" applyProtection="0"/>
    <xf numFmtId="0" fontId="33" fillId="32" borderId="0" applyNumberFormat="0" applyBorder="0" applyAlignment="0" applyProtection="0"/>
    <xf numFmtId="0" fontId="33" fillId="42" borderId="0" applyNumberFormat="0" applyBorder="0" applyAlignment="0" applyProtection="0"/>
    <xf numFmtId="0" fontId="40" fillId="0" borderId="67" applyNumberFormat="0" applyFill="0" applyAlignment="0" applyProtection="0"/>
    <xf numFmtId="171" fontId="54" fillId="2" borderId="0" applyNumberFormat="0" applyBorder="0" applyAlignment="0" applyProtection="0"/>
    <xf numFmtId="171" fontId="54" fillId="5" borderId="0" applyNumberFormat="0" applyBorder="0" applyAlignment="0" applyProtection="0"/>
    <xf numFmtId="0" fontId="33" fillId="37" borderId="0" applyNumberFormat="0" applyBorder="0" applyAlignment="0" applyProtection="0"/>
    <xf numFmtId="171" fontId="2" fillId="0" borderId="0"/>
    <xf numFmtId="171" fontId="33" fillId="0" borderId="0"/>
    <xf numFmtId="0" fontId="33" fillId="38"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0" fontId="33" fillId="32" borderId="0" applyNumberFormat="0" applyBorder="0" applyAlignment="0" applyProtection="0"/>
    <xf numFmtId="171" fontId="63" fillId="0" borderId="5" applyNumberFormat="0" applyFill="0" applyAlignment="0" applyProtection="0"/>
    <xf numFmtId="0" fontId="35" fillId="55" borderId="0" applyNumberFormat="0" applyBorder="0" applyAlignment="0" applyProtection="0"/>
    <xf numFmtId="171" fontId="55" fillId="19" borderId="0" applyNumberFormat="0" applyBorder="0" applyAlignment="0" applyProtection="0"/>
    <xf numFmtId="0" fontId="34" fillId="5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4" fillId="53"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41" fillId="0" borderId="68" applyNumberFormat="0" applyFill="0" applyAlignment="0" applyProtection="0"/>
    <xf numFmtId="0" fontId="33" fillId="0" borderId="0"/>
    <xf numFmtId="0" fontId="33" fillId="40" borderId="0" applyNumberFormat="0" applyBorder="0" applyAlignment="0" applyProtection="0"/>
    <xf numFmtId="171" fontId="33" fillId="0" borderId="0"/>
    <xf numFmtId="0" fontId="33" fillId="61" borderId="71" applyNumberFormat="0" applyFont="0" applyAlignment="0" applyProtection="0"/>
    <xf numFmtId="0" fontId="33" fillId="38" borderId="0" applyNumberFormat="0" applyBorder="0" applyAlignment="0" applyProtection="0"/>
    <xf numFmtId="171" fontId="56" fillId="3" borderId="0" applyNumberFormat="0" applyBorder="0" applyAlignment="0" applyProtection="0"/>
    <xf numFmtId="0" fontId="33" fillId="41" borderId="0" applyNumberFormat="0" applyBorder="0" applyAlignment="0" applyProtection="0"/>
    <xf numFmtId="0" fontId="34" fillId="50" borderId="0" applyNumberFormat="0" applyBorder="0" applyAlignment="0" applyProtection="0"/>
    <xf numFmtId="0" fontId="33" fillId="36" borderId="0" applyNumberFormat="0" applyBorder="0" applyAlignment="0" applyProtection="0"/>
    <xf numFmtId="0" fontId="33" fillId="0" borderId="0"/>
    <xf numFmtId="0" fontId="53" fillId="0" borderId="0"/>
    <xf numFmtId="0" fontId="33" fillId="35" borderId="0" applyNumberFormat="0" applyBorder="0" applyAlignment="0" applyProtection="0"/>
    <xf numFmtId="0" fontId="33" fillId="0" borderId="0"/>
    <xf numFmtId="0" fontId="33" fillId="38" borderId="0" applyNumberFormat="0" applyBorder="0" applyAlignment="0" applyProtection="0"/>
    <xf numFmtId="171" fontId="55" fillId="12"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5" fillId="55" borderId="0" applyNumberFormat="0" applyBorder="0" applyAlignment="0" applyProtection="0"/>
    <xf numFmtId="0" fontId="34" fillId="50" borderId="0" applyNumberFormat="0" applyBorder="0" applyAlignment="0" applyProtection="0"/>
    <xf numFmtId="0" fontId="33" fillId="35" borderId="0" applyNumberFormat="0" applyBorder="0" applyAlignment="0" applyProtection="0"/>
    <xf numFmtId="171" fontId="62" fillId="0" borderId="4" applyNumberFormat="0" applyFill="0" applyAlignment="0" applyProtection="0"/>
    <xf numFmtId="0" fontId="33" fillId="38" borderId="0" applyNumberFormat="0" applyBorder="0" applyAlignment="0" applyProtection="0"/>
    <xf numFmtId="0" fontId="33" fillId="34" borderId="0" applyNumberFormat="0" applyBorder="0" applyAlignment="0" applyProtection="0"/>
    <xf numFmtId="0" fontId="47" fillId="0" borderId="0" applyNumberFormat="0" applyFill="0" applyBorder="0" applyAlignment="0" applyProtection="0"/>
    <xf numFmtId="0" fontId="33" fillId="0" borderId="0"/>
    <xf numFmtId="0" fontId="34" fillId="43" borderId="0" applyNumberFormat="0" applyBorder="0" applyAlignment="0" applyProtection="0"/>
    <xf numFmtId="0" fontId="33" fillId="37" borderId="0" applyNumberFormat="0" applyBorder="0" applyAlignment="0" applyProtection="0"/>
    <xf numFmtId="0" fontId="40" fillId="0" borderId="67" applyNumberFormat="0" applyFill="0" applyAlignment="0" applyProtection="0"/>
    <xf numFmtId="171" fontId="63" fillId="0" borderId="0" applyNumberFormat="0" applyFill="0" applyBorder="0" applyAlignment="0" applyProtection="0"/>
    <xf numFmtId="0" fontId="36" fillId="56" borderId="65" applyNumberFormat="0" applyAlignment="0" applyProtection="0"/>
    <xf numFmtId="0" fontId="33" fillId="36"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49" fillId="0" borderId="0" applyNumberFormat="0" applyFill="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171" fontId="59" fillId="0" borderId="0" applyNumberFormat="0" applyFill="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0" borderId="0"/>
    <xf numFmtId="171" fontId="55" fillId="13" borderId="0" applyNumberFormat="0" applyBorder="0" applyAlignment="0" applyProtection="0"/>
    <xf numFmtId="0" fontId="34" fillId="47" borderId="0" applyNumberFormat="0" applyBorder="0" applyAlignment="0" applyProtection="0"/>
    <xf numFmtId="0" fontId="33" fillId="0" borderId="0"/>
    <xf numFmtId="0" fontId="33" fillId="31" borderId="0" applyNumberFormat="0" applyBorder="0" applyAlignment="0" applyProtection="0"/>
    <xf numFmtId="171" fontId="55" fillId="9" borderId="0" applyNumberFormat="0" applyBorder="0" applyAlignment="0" applyProtection="0"/>
    <xf numFmtId="0" fontId="33" fillId="40" borderId="0" applyNumberFormat="0" applyBorder="0" applyAlignment="0" applyProtection="0"/>
    <xf numFmtId="0" fontId="34" fillId="45" borderId="0" applyNumberFormat="0" applyBorder="0" applyAlignment="0" applyProtection="0"/>
    <xf numFmtId="171" fontId="55" fillId="9"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5" fillId="55" borderId="0" applyNumberFormat="0" applyBorder="0" applyAlignment="0" applyProtection="0"/>
    <xf numFmtId="0" fontId="33" fillId="40" borderId="0" applyNumberFormat="0" applyBorder="0" applyAlignment="0" applyProtection="0"/>
    <xf numFmtId="0" fontId="34" fillId="45" borderId="0" applyNumberFormat="0" applyBorder="0" applyAlignment="0" applyProtection="0"/>
    <xf numFmtId="171" fontId="33" fillId="0" borderId="0"/>
    <xf numFmtId="0" fontId="33" fillId="35" borderId="0" applyNumberFormat="0" applyBorder="0" applyAlignment="0" applyProtection="0"/>
    <xf numFmtId="0" fontId="33" fillId="0" borderId="0"/>
    <xf numFmtId="171" fontId="54" fillId="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4" fillId="45" borderId="0" applyNumberFormat="0" applyBorder="0" applyAlignment="0" applyProtection="0"/>
    <xf numFmtId="0" fontId="33" fillId="42" borderId="0" applyNumberFormat="0" applyBorder="0" applyAlignment="0" applyProtection="0"/>
    <xf numFmtId="0" fontId="34" fillId="47" borderId="0" applyNumberFormat="0" applyBorder="0" applyAlignment="0" applyProtection="0"/>
    <xf numFmtId="171" fontId="55" fillId="16"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171" fontId="56" fillId="3" borderId="0" applyNumberFormat="0" applyBorder="0" applyAlignment="0" applyProtection="0"/>
    <xf numFmtId="0" fontId="33" fillId="36" borderId="0" applyNumberFormat="0" applyBorder="0" applyAlignment="0" applyProtection="0"/>
    <xf numFmtId="0" fontId="37" fillId="57" borderId="66" applyNumberFormat="0" applyAlignment="0" applyProtection="0"/>
    <xf numFmtId="0" fontId="45" fillId="60" borderId="0" applyNumberFormat="0" applyBorder="0" applyAlignment="0" applyProtection="0"/>
    <xf numFmtId="0" fontId="33" fillId="36" borderId="0" applyNumberFormat="0" applyBorder="0" applyAlignment="0" applyProtection="0"/>
    <xf numFmtId="0" fontId="34" fillId="49"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4" fillId="44"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4" fillId="53" borderId="0" applyNumberFormat="0" applyBorder="0" applyAlignment="0" applyProtection="0"/>
    <xf numFmtId="0" fontId="33" fillId="39" borderId="0" applyNumberFormat="0" applyBorder="0" applyAlignment="0" applyProtection="0"/>
    <xf numFmtId="171" fontId="55" fillId="13"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1" fillId="0" borderId="68" applyNumberFormat="0" applyFill="0" applyAlignment="0" applyProtection="0"/>
    <xf numFmtId="0" fontId="37" fillId="57" borderId="66" applyNumberFormat="0" applyAlignment="0" applyProtection="0"/>
    <xf numFmtId="0" fontId="34" fillId="48"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43" fillId="59" borderId="65" applyNumberFormat="0" applyAlignment="0" applyProtection="0"/>
    <xf numFmtId="0" fontId="33" fillId="36" borderId="0" applyNumberFormat="0" applyBorder="0" applyAlignment="0" applyProtection="0"/>
    <xf numFmtId="0" fontId="33" fillId="0" borderId="0"/>
    <xf numFmtId="0" fontId="33" fillId="36" borderId="0" applyNumberFormat="0" applyBorder="0" applyAlignment="0" applyProtection="0"/>
    <xf numFmtId="0" fontId="33" fillId="32" borderId="0" applyNumberFormat="0" applyBorder="0" applyAlignment="0" applyProtection="0"/>
    <xf numFmtId="171" fontId="2" fillId="0" borderId="0"/>
    <xf numFmtId="0" fontId="33" fillId="40" borderId="0" applyNumberFormat="0" applyBorder="0" applyAlignment="0" applyProtection="0"/>
    <xf numFmtId="171" fontId="54" fillId="23" borderId="7" applyNumberFormat="0" applyFont="0" applyAlignment="0" applyProtection="0"/>
    <xf numFmtId="0" fontId="33" fillId="32" borderId="0" applyNumberFormat="0" applyBorder="0" applyAlignment="0" applyProtection="0"/>
    <xf numFmtId="171" fontId="2" fillId="0" borderId="0"/>
    <xf numFmtId="0" fontId="33" fillId="37"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0" fontId="33" fillId="0" borderId="0"/>
    <xf numFmtId="171" fontId="55" fillId="10"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9" borderId="0" applyNumberFormat="0" applyBorder="0" applyAlignment="0" applyProtection="0"/>
    <xf numFmtId="0" fontId="34" fillId="45" borderId="0" applyNumberFormat="0" applyBorder="0" applyAlignment="0" applyProtection="0"/>
    <xf numFmtId="0" fontId="33" fillId="37" borderId="0" applyNumberFormat="0" applyBorder="0" applyAlignment="0" applyProtection="0"/>
    <xf numFmtId="0" fontId="34" fillId="54"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0" borderId="0"/>
    <xf numFmtId="171" fontId="33" fillId="0" borderId="0"/>
    <xf numFmtId="0" fontId="33" fillId="0" borderId="0"/>
    <xf numFmtId="0" fontId="33" fillId="38" borderId="0" applyNumberFormat="0" applyBorder="0" applyAlignment="0" applyProtection="0"/>
    <xf numFmtId="171" fontId="33" fillId="0" borderId="0"/>
    <xf numFmtId="0" fontId="33" fillId="61" borderId="71" applyNumberFormat="0" applyFont="0" applyAlignment="0" applyProtection="0"/>
    <xf numFmtId="0" fontId="34" fillId="45" borderId="0" applyNumberFormat="0" applyBorder="0" applyAlignment="0" applyProtection="0"/>
    <xf numFmtId="0" fontId="33" fillId="0" borderId="0"/>
    <xf numFmtId="0" fontId="33" fillId="33" borderId="0" applyNumberFormat="0" applyBorder="0" applyAlignment="0" applyProtection="0"/>
    <xf numFmtId="0" fontId="33" fillId="0" borderId="0"/>
    <xf numFmtId="0" fontId="33" fillId="40"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171" fontId="33" fillId="0" borderId="0"/>
    <xf numFmtId="0" fontId="33" fillId="35" borderId="0" applyNumberFormat="0" applyBorder="0" applyAlignment="0" applyProtection="0"/>
    <xf numFmtId="171" fontId="54" fillId="6" borderId="0" applyNumberFormat="0" applyBorder="0" applyAlignment="0" applyProtection="0"/>
    <xf numFmtId="0" fontId="43" fillId="59" borderId="65" applyNumberFormat="0" applyAlignment="0" applyProtection="0"/>
    <xf numFmtId="0" fontId="33" fillId="42" borderId="0" applyNumberFormat="0" applyBorder="0" applyAlignment="0" applyProtection="0"/>
    <xf numFmtId="0" fontId="33" fillId="31" borderId="0" applyNumberFormat="0" applyBorder="0" applyAlignment="0" applyProtection="0"/>
    <xf numFmtId="0" fontId="34" fillId="48" borderId="0" applyNumberFormat="0" applyBorder="0" applyAlignment="0" applyProtection="0"/>
    <xf numFmtId="0" fontId="33" fillId="42" borderId="0" applyNumberFormat="0" applyBorder="0" applyAlignment="0" applyProtection="0"/>
    <xf numFmtId="0" fontId="33" fillId="0" borderId="0"/>
    <xf numFmtId="0" fontId="38" fillId="0" borderId="0" applyNumberFormat="0" applyFill="0" applyBorder="0" applyAlignment="0" applyProtection="0"/>
    <xf numFmtId="0" fontId="34" fillId="48" borderId="0" applyNumberFormat="0" applyBorder="0" applyAlignment="0" applyProtection="0"/>
    <xf numFmtId="0" fontId="33" fillId="41" borderId="0" applyNumberFormat="0" applyBorder="0" applyAlignment="0" applyProtection="0"/>
    <xf numFmtId="171" fontId="55" fillId="18"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4" fillId="48" borderId="0" applyNumberFormat="0" applyBorder="0" applyAlignment="0" applyProtection="0"/>
    <xf numFmtId="171" fontId="33" fillId="0" borderId="0"/>
    <xf numFmtId="0" fontId="46" fillId="56" borderId="72" applyNumberFormat="0" applyAlignment="0" applyProtection="0"/>
    <xf numFmtId="0" fontId="35" fillId="55" borderId="0" applyNumberFormat="0" applyBorder="0" applyAlignment="0" applyProtection="0"/>
    <xf numFmtId="171" fontId="68" fillId="0" borderId="9" applyNumberFormat="0" applyFill="0" applyAlignment="0" applyProtection="0"/>
    <xf numFmtId="0" fontId="33" fillId="32" borderId="0" applyNumberFormat="0" applyBorder="0" applyAlignment="0" applyProtection="0"/>
    <xf numFmtId="0" fontId="49" fillId="0" borderId="0" applyNumberFormat="0" applyFill="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47" fillId="0" borderId="0" applyNumberFormat="0" applyFill="0" applyBorder="0" applyAlignment="0" applyProtection="0"/>
    <xf numFmtId="171" fontId="66" fillId="22" borderId="0" applyNumberFormat="0" applyBorder="0" applyAlignment="0" applyProtection="0"/>
    <xf numFmtId="0" fontId="33" fillId="33" borderId="0" applyNumberFormat="0" applyBorder="0" applyAlignment="0" applyProtection="0"/>
    <xf numFmtId="0" fontId="41" fillId="0" borderId="68" applyNumberFormat="0" applyFill="0" applyAlignment="0" applyProtection="0"/>
    <xf numFmtId="0" fontId="33" fillId="0" borderId="0"/>
    <xf numFmtId="0" fontId="33" fillId="41" borderId="0" applyNumberFormat="0" applyBorder="0" applyAlignment="0" applyProtection="0"/>
    <xf numFmtId="0" fontId="44" fillId="0" borderId="70" applyNumberFormat="0" applyFill="0" applyAlignment="0" applyProtection="0"/>
    <xf numFmtId="171" fontId="33" fillId="0" borderId="0"/>
    <xf numFmtId="0" fontId="33" fillId="39" borderId="0" applyNumberFormat="0" applyBorder="0" applyAlignment="0" applyProtection="0"/>
    <xf numFmtId="0" fontId="33" fillId="33" borderId="0" applyNumberFormat="0" applyBorder="0" applyAlignment="0" applyProtection="0"/>
    <xf numFmtId="171" fontId="54" fillId="2" borderId="0" applyNumberFormat="0" applyBorder="0" applyAlignment="0" applyProtection="0"/>
    <xf numFmtId="171" fontId="68" fillId="0" borderId="9" applyNumberFormat="0" applyFill="0" applyAlignment="0" applyProtection="0"/>
    <xf numFmtId="0" fontId="34" fillId="47" borderId="0" applyNumberFormat="0" applyBorder="0" applyAlignment="0" applyProtection="0"/>
    <xf numFmtId="0" fontId="33" fillId="35" borderId="0" applyNumberFormat="0" applyBorder="0" applyAlignment="0" applyProtection="0"/>
    <xf numFmtId="171" fontId="55" fillId="17"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171" fontId="55" fillId="10" borderId="0" applyNumberFormat="0" applyBorder="0" applyAlignment="0" applyProtection="0"/>
    <xf numFmtId="0" fontId="34" fillId="51" borderId="0" applyNumberFormat="0" applyBorder="0" applyAlignment="0" applyProtection="0"/>
    <xf numFmtId="171" fontId="55" fillId="15" borderId="0" applyNumberFormat="0" applyBorder="0" applyAlignment="0" applyProtection="0"/>
    <xf numFmtId="0" fontId="33" fillId="39" borderId="0" applyNumberFormat="0" applyBorder="0" applyAlignment="0" applyProtection="0"/>
    <xf numFmtId="0" fontId="34" fillId="50" borderId="0" applyNumberFormat="0" applyBorder="0" applyAlignment="0" applyProtection="0"/>
    <xf numFmtId="0" fontId="33" fillId="42" borderId="0" applyNumberFormat="0" applyBorder="0" applyAlignment="0" applyProtection="0"/>
    <xf numFmtId="0" fontId="33" fillId="0" borderId="0"/>
    <xf numFmtId="0" fontId="33" fillId="41"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171" fontId="54" fillId="4" borderId="0" applyNumberFormat="0" applyBorder="0" applyAlignment="0" applyProtection="0"/>
    <xf numFmtId="0" fontId="33" fillId="32" borderId="0" applyNumberFormat="0" applyBorder="0" applyAlignment="0" applyProtection="0"/>
    <xf numFmtId="171" fontId="55" fillId="16" borderId="0" applyNumberFormat="0" applyBorder="0" applyAlignment="0" applyProtection="0"/>
    <xf numFmtId="0" fontId="33" fillId="40" borderId="0" applyNumberFormat="0" applyBorder="0" applyAlignment="0" applyProtection="0"/>
    <xf numFmtId="171" fontId="66" fillId="22" borderId="0" applyNumberFormat="0" applyBorder="0" applyAlignment="0" applyProtection="0"/>
    <xf numFmtId="0" fontId="33" fillId="37" borderId="0" applyNumberFormat="0" applyBorder="0" applyAlignment="0" applyProtection="0"/>
    <xf numFmtId="0" fontId="44" fillId="0" borderId="70" applyNumberFormat="0" applyFill="0" applyAlignment="0" applyProtection="0"/>
    <xf numFmtId="0" fontId="33" fillId="33" borderId="0" applyNumberFormat="0" applyBorder="0" applyAlignment="0" applyProtection="0"/>
    <xf numFmtId="171" fontId="57" fillId="20" borderId="1" applyNumberFormat="0" applyAlignment="0" applyProtection="0"/>
    <xf numFmtId="171" fontId="56" fillId="3" borderId="0" applyNumberFormat="0" applyBorder="0" applyAlignment="0" applyProtection="0"/>
    <xf numFmtId="171" fontId="33" fillId="0" borderId="0"/>
    <xf numFmtId="171" fontId="33" fillId="0" borderId="0"/>
    <xf numFmtId="171" fontId="33" fillId="0" borderId="0"/>
    <xf numFmtId="0" fontId="34" fillId="50"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43" fillId="59" borderId="65" applyNumberFormat="0" applyAlignment="0" applyProtection="0"/>
    <xf numFmtId="0" fontId="33" fillId="37" borderId="0" applyNumberFormat="0" applyBorder="0" applyAlignment="0" applyProtection="0"/>
    <xf numFmtId="171" fontId="54" fillId="3" borderId="0" applyNumberFormat="0" applyBorder="0" applyAlignment="0" applyProtection="0"/>
    <xf numFmtId="171" fontId="2" fillId="0" borderId="0"/>
    <xf numFmtId="0" fontId="33" fillId="33" borderId="0" applyNumberFormat="0" applyBorder="0" applyAlignment="0" applyProtection="0"/>
    <xf numFmtId="0" fontId="33" fillId="31" borderId="0" applyNumberFormat="0" applyBorder="0" applyAlignment="0" applyProtection="0"/>
    <xf numFmtId="171" fontId="54" fillId="5" borderId="0" applyNumberFormat="0" applyBorder="0" applyAlignment="0" applyProtection="0"/>
    <xf numFmtId="171" fontId="63" fillId="0" borderId="5" applyNumberFormat="0" applyFill="0" applyAlignment="0" applyProtection="0"/>
    <xf numFmtId="171" fontId="33" fillId="0" borderId="0"/>
    <xf numFmtId="171" fontId="33" fillId="0" borderId="0"/>
    <xf numFmtId="0" fontId="34" fillId="50" borderId="0" applyNumberFormat="0" applyBorder="0" applyAlignment="0" applyProtection="0"/>
    <xf numFmtId="0" fontId="34" fillId="53" borderId="0" applyNumberFormat="0" applyBorder="0" applyAlignment="0" applyProtection="0"/>
    <xf numFmtId="171" fontId="55" fillId="10" borderId="0" applyNumberFormat="0" applyBorder="0" applyAlignment="0" applyProtection="0"/>
    <xf numFmtId="0" fontId="33" fillId="35" borderId="0" applyNumberFormat="0" applyBorder="0" applyAlignment="0" applyProtection="0"/>
    <xf numFmtId="0" fontId="34" fillId="54" borderId="0" applyNumberFormat="0" applyBorder="0" applyAlignment="0" applyProtection="0"/>
    <xf numFmtId="171" fontId="55" fillId="12" borderId="0" applyNumberFormat="0" applyBorder="0" applyAlignment="0" applyProtection="0"/>
    <xf numFmtId="171" fontId="63" fillId="0" borderId="0" applyNumberFormat="0" applyFill="0" applyBorder="0" applyAlignment="0" applyProtection="0"/>
    <xf numFmtId="0" fontId="33" fillId="0" borderId="0"/>
    <xf numFmtId="0" fontId="33" fillId="41" borderId="0" applyNumberFormat="0" applyBorder="0" applyAlignment="0" applyProtection="0"/>
    <xf numFmtId="0" fontId="33" fillId="0" borderId="0"/>
    <xf numFmtId="171" fontId="2" fillId="0" borderId="0"/>
    <xf numFmtId="171" fontId="33" fillId="0" borderId="0"/>
    <xf numFmtId="0" fontId="33" fillId="61" borderId="71" applyNumberFormat="0" applyFont="0" applyAlignment="0" applyProtection="0"/>
    <xf numFmtId="0" fontId="33" fillId="34"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0" borderId="0"/>
    <xf numFmtId="171" fontId="55" fillId="13" borderId="0" applyNumberFormat="0" applyBorder="0" applyAlignment="0" applyProtection="0"/>
    <xf numFmtId="0" fontId="47" fillId="0" borderId="0" applyNumberFormat="0" applyFill="0" applyBorder="0" applyAlignment="0" applyProtection="0"/>
    <xf numFmtId="0" fontId="33" fillId="41" borderId="0" applyNumberFormat="0" applyBorder="0" applyAlignment="0" applyProtection="0"/>
    <xf numFmtId="0" fontId="33" fillId="38" borderId="0" applyNumberFormat="0" applyBorder="0" applyAlignment="0" applyProtection="0"/>
    <xf numFmtId="171" fontId="33" fillId="0" borderId="0"/>
    <xf numFmtId="0" fontId="33" fillId="36"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9" fillId="58" borderId="0" applyNumberFormat="0" applyBorder="0" applyAlignment="0" applyProtection="0"/>
    <xf numFmtId="0" fontId="33" fillId="0" borderId="0"/>
    <xf numFmtId="0" fontId="33" fillId="36" borderId="0" applyNumberFormat="0" applyBorder="0" applyAlignment="0" applyProtection="0"/>
    <xf numFmtId="0" fontId="35" fillId="55" borderId="0" applyNumberFormat="0" applyBorder="0" applyAlignment="0" applyProtection="0"/>
    <xf numFmtId="0" fontId="49" fillId="0" borderId="0" applyNumberFormat="0" applyFill="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6" fillId="56" borderId="65" applyNumberFormat="0" applyAlignment="0" applyProtection="0"/>
    <xf numFmtId="0" fontId="33" fillId="31" borderId="0" applyNumberFormat="0" applyBorder="0" applyAlignment="0" applyProtection="0"/>
    <xf numFmtId="0" fontId="33" fillId="35" borderId="0" applyNumberFormat="0" applyBorder="0" applyAlignment="0" applyProtection="0"/>
    <xf numFmtId="171" fontId="55" fillId="14" borderId="0" applyNumberFormat="0" applyBorder="0" applyAlignment="0" applyProtection="0"/>
    <xf numFmtId="0" fontId="33" fillId="31" borderId="0" applyNumberFormat="0" applyBorder="0" applyAlignment="0" applyProtection="0"/>
    <xf numFmtId="0" fontId="49" fillId="0" borderId="0" applyNumberFormat="0" applyFill="0" applyBorder="0" applyAlignment="0" applyProtection="0"/>
    <xf numFmtId="171" fontId="32" fillId="0" borderId="0" applyNumberFormat="0" applyFill="0" applyBorder="0" applyAlignment="0" applyProtection="0"/>
    <xf numFmtId="171" fontId="62" fillId="0" borderId="4" applyNumberFormat="0" applyFill="0" applyAlignment="0" applyProtection="0"/>
    <xf numFmtId="0" fontId="33" fillId="40" borderId="0" applyNumberFormat="0" applyBorder="0" applyAlignment="0" applyProtection="0"/>
    <xf numFmtId="171" fontId="67" fillId="20" borderId="8" applyNumberFormat="0" applyAlignment="0" applyProtection="0"/>
    <xf numFmtId="0" fontId="34" fillId="47" borderId="0" applyNumberFormat="0" applyBorder="0" applyAlignment="0" applyProtection="0"/>
    <xf numFmtId="0" fontId="33" fillId="33" borderId="0" applyNumberFormat="0" applyBorder="0" applyAlignment="0" applyProtection="0"/>
    <xf numFmtId="0" fontId="33" fillId="0" borderId="0"/>
    <xf numFmtId="171" fontId="55" fillId="17"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48" fillId="0" borderId="73" applyNumberFormat="0" applyFill="0" applyAlignment="0" applyProtection="0"/>
    <xf numFmtId="0" fontId="34" fillId="46" borderId="0" applyNumberFormat="0" applyBorder="0" applyAlignment="0" applyProtection="0"/>
    <xf numFmtId="171" fontId="54" fillId="8" borderId="0" applyNumberFormat="0" applyBorder="0" applyAlignment="0" applyProtection="0"/>
    <xf numFmtId="0" fontId="53" fillId="0" borderId="0"/>
    <xf numFmtId="171" fontId="57" fillId="20" borderId="1" applyNumberFormat="0" applyAlignment="0" applyProtection="0"/>
    <xf numFmtId="0" fontId="33" fillId="37" borderId="0" applyNumberFormat="0" applyBorder="0" applyAlignment="0" applyProtection="0"/>
    <xf numFmtId="171" fontId="54" fillId="11" borderId="0" applyNumberFormat="0" applyBorder="0" applyAlignment="0" applyProtection="0"/>
    <xf numFmtId="0" fontId="33" fillId="34" borderId="0" applyNumberFormat="0" applyBorder="0" applyAlignment="0" applyProtection="0"/>
    <xf numFmtId="0" fontId="33" fillId="0" borderId="0"/>
    <xf numFmtId="0" fontId="33" fillId="42" borderId="0" applyNumberFormat="0" applyBorder="0" applyAlignment="0" applyProtection="0"/>
    <xf numFmtId="0" fontId="34" fillId="47" borderId="0" applyNumberFormat="0" applyBorder="0" applyAlignment="0" applyProtection="0"/>
    <xf numFmtId="0" fontId="33" fillId="36" borderId="0" applyNumberFormat="0" applyBorder="0" applyAlignment="0" applyProtection="0"/>
    <xf numFmtId="0" fontId="48" fillId="0" borderId="73" applyNumberFormat="0" applyFill="0" applyAlignment="0" applyProtection="0"/>
    <xf numFmtId="0" fontId="33" fillId="33" borderId="0" applyNumberFormat="0" applyBorder="0" applyAlignment="0" applyProtection="0"/>
    <xf numFmtId="0" fontId="33" fillId="39" borderId="0" applyNumberFormat="0" applyBorder="0" applyAlignment="0" applyProtection="0"/>
    <xf numFmtId="171" fontId="55" fillId="17" borderId="0" applyNumberFormat="0" applyBorder="0" applyAlignment="0" applyProtection="0"/>
    <xf numFmtId="0" fontId="36" fillId="56" borderId="65" applyNumberFormat="0" applyAlignment="0" applyProtection="0"/>
    <xf numFmtId="0" fontId="33" fillId="37"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3" fillId="32" borderId="0" applyNumberFormat="0" applyBorder="0" applyAlignment="0" applyProtection="0"/>
    <xf numFmtId="171" fontId="64" fillId="7" borderId="1" applyNumberFormat="0" applyAlignment="0" applyProtection="0"/>
    <xf numFmtId="0" fontId="33" fillId="39" borderId="0" applyNumberFormat="0" applyBorder="0" applyAlignment="0" applyProtection="0"/>
    <xf numFmtId="0" fontId="33" fillId="36" borderId="0" applyNumberFormat="0" applyBorder="0" applyAlignment="0" applyProtection="0"/>
    <xf numFmtId="171" fontId="33" fillId="0" borderId="0"/>
    <xf numFmtId="0" fontId="34" fillId="44" borderId="0" applyNumberFormat="0" applyBorder="0" applyAlignment="0" applyProtection="0"/>
    <xf numFmtId="0" fontId="33" fillId="37" borderId="0" applyNumberFormat="0" applyBorder="0" applyAlignment="0" applyProtection="0"/>
    <xf numFmtId="171" fontId="58" fillId="21" borderId="2" applyNumberFormat="0" applyAlignment="0" applyProtection="0"/>
    <xf numFmtId="0" fontId="33" fillId="37" borderId="0" applyNumberFormat="0" applyBorder="0" applyAlignment="0" applyProtection="0"/>
    <xf numFmtId="0" fontId="33" fillId="41" borderId="0" applyNumberFormat="0" applyBorder="0" applyAlignment="0" applyProtection="0"/>
    <xf numFmtId="0" fontId="53" fillId="0" borderId="0"/>
    <xf numFmtId="0" fontId="33" fillId="37" borderId="0" applyNumberFormat="0" applyBorder="0" applyAlignment="0" applyProtection="0"/>
    <xf numFmtId="0" fontId="42" fillId="0" borderId="0" applyNumberFormat="0" applyFill="0" applyBorder="0" applyAlignment="0" applyProtection="0"/>
    <xf numFmtId="0" fontId="18" fillId="0" borderId="0"/>
    <xf numFmtId="0" fontId="33" fillId="32"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53" fillId="0" borderId="0"/>
    <xf numFmtId="171" fontId="54" fillId="2" borderId="0" applyNumberFormat="0" applyBorder="0" applyAlignment="0" applyProtection="0"/>
    <xf numFmtId="0" fontId="33" fillId="31" borderId="0" applyNumberFormat="0" applyBorder="0" applyAlignment="0" applyProtection="0"/>
    <xf numFmtId="0" fontId="45" fillId="60" borderId="0" applyNumberFormat="0" applyBorder="0" applyAlignment="0" applyProtection="0"/>
    <xf numFmtId="171" fontId="55" fillId="12"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8" borderId="0" applyNumberFormat="0" applyBorder="0" applyAlignment="0" applyProtection="0"/>
    <xf numFmtId="171" fontId="54" fillId="6" borderId="0" applyNumberFormat="0" applyBorder="0" applyAlignment="0" applyProtection="0"/>
    <xf numFmtId="0" fontId="33" fillId="0" borderId="0"/>
    <xf numFmtId="171" fontId="54" fillId="5" borderId="0" applyNumberFormat="0" applyBorder="0" applyAlignment="0" applyProtection="0"/>
    <xf numFmtId="171" fontId="54" fillId="5" borderId="0" applyNumberFormat="0" applyBorder="0" applyAlignment="0" applyProtection="0"/>
    <xf numFmtId="0" fontId="33" fillId="39" borderId="0" applyNumberFormat="0" applyBorder="0" applyAlignment="0" applyProtection="0"/>
    <xf numFmtId="171" fontId="54" fillId="10" borderId="0" applyNumberFormat="0" applyBorder="0" applyAlignment="0" applyProtection="0"/>
    <xf numFmtId="171" fontId="54" fillId="4" borderId="0" applyNumberFormat="0" applyBorder="0" applyAlignment="0" applyProtection="0"/>
    <xf numFmtId="171" fontId="54" fillId="9"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8" borderId="0" applyNumberFormat="0" applyBorder="0" applyAlignment="0" applyProtection="0"/>
    <xf numFmtId="0" fontId="34" fillId="51" borderId="0" applyNumberFormat="0" applyBorder="0" applyAlignment="0" applyProtection="0"/>
    <xf numFmtId="0" fontId="34" fillId="48"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171" fontId="33" fillId="0" borderId="0"/>
    <xf numFmtId="0" fontId="33" fillId="42" borderId="0" applyNumberFormat="0" applyBorder="0" applyAlignment="0" applyProtection="0"/>
    <xf numFmtId="171" fontId="55" fillId="14" borderId="0" applyNumberFormat="0" applyBorder="0" applyAlignment="0" applyProtection="0"/>
    <xf numFmtId="171" fontId="56" fillId="3"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7" borderId="0" applyNumberFormat="0" applyBorder="0" applyAlignment="0" applyProtection="0"/>
    <xf numFmtId="171" fontId="56" fillId="3"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3" fillId="36"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171" fontId="33" fillId="0" borderId="0"/>
    <xf numFmtId="0" fontId="33" fillId="42" borderId="0" applyNumberFormat="0" applyBorder="0" applyAlignment="0" applyProtection="0"/>
    <xf numFmtId="171" fontId="62" fillId="0" borderId="4" applyNumberFormat="0" applyFill="0" applyAlignment="0" applyProtection="0"/>
    <xf numFmtId="0" fontId="34" fillId="52" borderId="0" applyNumberFormat="0" applyBorder="0" applyAlignment="0" applyProtection="0"/>
    <xf numFmtId="0" fontId="33" fillId="32" borderId="0" applyNumberFormat="0" applyBorder="0" applyAlignment="0" applyProtection="0"/>
    <xf numFmtId="171" fontId="33" fillId="0" borderId="0"/>
    <xf numFmtId="171" fontId="61" fillId="0" borderId="3" applyNumberFormat="0" applyFill="0" applyAlignment="0" applyProtection="0"/>
    <xf numFmtId="0" fontId="40" fillId="0" borderId="67" applyNumberFormat="0" applyFill="0" applyAlignment="0" applyProtection="0"/>
    <xf numFmtId="171" fontId="64" fillId="7" borderId="1" applyNumberFormat="0" applyAlignment="0" applyProtection="0"/>
    <xf numFmtId="171" fontId="54" fillId="6" borderId="0" applyNumberFormat="0" applyBorder="0" applyAlignment="0" applyProtection="0"/>
    <xf numFmtId="171" fontId="54" fillId="3" borderId="0" applyNumberFormat="0" applyBorder="0" applyAlignment="0" applyProtection="0"/>
    <xf numFmtId="171" fontId="54" fillId="6" borderId="0" applyNumberFormat="0" applyBorder="0" applyAlignment="0" applyProtection="0"/>
    <xf numFmtId="171" fontId="55" fillId="9" borderId="0" applyNumberFormat="0" applyBorder="0" applyAlignment="0" applyProtection="0"/>
    <xf numFmtId="0" fontId="47" fillId="0" borderId="0" applyNumberFormat="0" applyFill="0" applyBorder="0" applyAlignment="0" applyProtection="0"/>
    <xf numFmtId="171" fontId="33" fillId="0" borderId="0"/>
    <xf numFmtId="171" fontId="60" fillId="4"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171" fontId="54" fillId="9" borderId="0" applyNumberFormat="0" applyBorder="0" applyAlignment="0" applyProtection="0"/>
    <xf numFmtId="171" fontId="55" fillId="17" borderId="0" applyNumberFormat="0" applyBorder="0" applyAlignment="0" applyProtection="0"/>
    <xf numFmtId="0" fontId="34" fillId="43" borderId="0" applyNumberFormat="0" applyBorder="0" applyAlignment="0" applyProtection="0"/>
    <xf numFmtId="0" fontId="33" fillId="40" borderId="0" applyNumberFormat="0" applyBorder="0" applyAlignment="0" applyProtection="0"/>
    <xf numFmtId="171" fontId="54" fillId="9" borderId="0" applyNumberFormat="0" applyBorder="0" applyAlignment="0" applyProtection="0"/>
    <xf numFmtId="0" fontId="34" fillId="43" borderId="0" applyNumberFormat="0" applyBorder="0" applyAlignment="0" applyProtection="0"/>
    <xf numFmtId="171" fontId="2" fillId="0" borderId="0"/>
    <xf numFmtId="0" fontId="33" fillId="33" borderId="0" applyNumberFormat="0" applyBorder="0" applyAlignment="0" applyProtection="0"/>
    <xf numFmtId="0" fontId="33" fillId="33" borderId="0" applyNumberFormat="0" applyBorder="0" applyAlignment="0" applyProtection="0"/>
    <xf numFmtId="171" fontId="58" fillId="21" borderId="2" applyNumberFormat="0" applyAlignment="0" applyProtection="0"/>
    <xf numFmtId="0" fontId="46" fillId="56" borderId="72" applyNumberFormat="0" applyAlignment="0" applyProtection="0"/>
    <xf numFmtId="171" fontId="57" fillId="20" borderId="1" applyNumberFormat="0" applyAlignment="0" applyProtection="0"/>
    <xf numFmtId="0" fontId="33" fillId="32"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171" fontId="54" fillId="7"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171" fontId="33" fillId="0" borderId="0"/>
    <xf numFmtId="171" fontId="33" fillId="0" borderId="0"/>
    <xf numFmtId="171" fontId="55" fillId="9"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171" fontId="54" fillId="8" borderId="0" applyNumberFormat="0" applyBorder="0" applyAlignment="0" applyProtection="0"/>
    <xf numFmtId="0" fontId="33" fillId="36" borderId="0" applyNumberFormat="0" applyBorder="0" applyAlignment="0" applyProtection="0"/>
    <xf numFmtId="171" fontId="33" fillId="0" borderId="0"/>
    <xf numFmtId="0" fontId="33" fillId="35" borderId="0" applyNumberFormat="0" applyBorder="0" applyAlignment="0" applyProtection="0"/>
    <xf numFmtId="0" fontId="45" fillId="60" borderId="0" applyNumberFormat="0" applyBorder="0" applyAlignment="0" applyProtection="0"/>
    <xf numFmtId="0" fontId="37" fillId="57" borderId="66" applyNumberFormat="0" applyAlignment="0" applyProtection="0"/>
    <xf numFmtId="0" fontId="34" fillId="51" borderId="0" applyNumberFormat="0" applyBorder="0" applyAlignment="0" applyProtection="0"/>
    <xf numFmtId="171" fontId="54" fillId="3" borderId="0" applyNumberFormat="0" applyBorder="0" applyAlignment="0" applyProtection="0"/>
    <xf numFmtId="171" fontId="55" fillId="10" borderId="0" applyNumberFormat="0" applyBorder="0" applyAlignment="0" applyProtection="0"/>
    <xf numFmtId="171" fontId="55" fillId="14" borderId="0" applyNumberFormat="0" applyBorder="0" applyAlignment="0" applyProtection="0"/>
    <xf numFmtId="0" fontId="33" fillId="34" borderId="0" applyNumberFormat="0" applyBorder="0" applyAlignment="0" applyProtection="0"/>
    <xf numFmtId="171" fontId="62" fillId="0" borderId="4" applyNumberFormat="0" applyFill="0" applyAlignment="0" applyProtection="0"/>
    <xf numFmtId="171" fontId="54" fillId="5"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49" fillId="0" borderId="0" applyNumberFormat="0" applyFill="0" applyBorder="0" applyAlignment="0" applyProtection="0"/>
    <xf numFmtId="0" fontId="33" fillId="37" borderId="0" applyNumberFormat="0" applyBorder="0" applyAlignment="0" applyProtection="0"/>
    <xf numFmtId="0" fontId="38" fillId="0" borderId="0" applyNumberFormat="0" applyFill="0" applyBorder="0" applyAlignment="0" applyProtection="0"/>
    <xf numFmtId="171" fontId="55" fillId="13" borderId="0" applyNumberFormat="0" applyBorder="0" applyAlignment="0" applyProtection="0"/>
    <xf numFmtId="171" fontId="54" fillId="5"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171" fontId="33" fillId="0" borderId="0"/>
    <xf numFmtId="0" fontId="33" fillId="36" borderId="0" applyNumberFormat="0" applyBorder="0" applyAlignment="0" applyProtection="0"/>
    <xf numFmtId="171" fontId="55" fillId="14" borderId="0" applyNumberFormat="0" applyBorder="0" applyAlignment="0" applyProtection="0"/>
    <xf numFmtId="0" fontId="48" fillId="0" borderId="73" applyNumberFormat="0" applyFill="0" applyAlignment="0" applyProtection="0"/>
    <xf numFmtId="171" fontId="2" fillId="0" borderId="0"/>
    <xf numFmtId="0" fontId="33" fillId="0" borderId="0"/>
    <xf numFmtId="0" fontId="41" fillId="0" borderId="68" applyNumberFormat="0" applyFill="0" applyAlignment="0" applyProtection="0"/>
    <xf numFmtId="0" fontId="33" fillId="0" borderId="0"/>
    <xf numFmtId="0" fontId="33" fillId="35" borderId="0" applyNumberFormat="0" applyBorder="0" applyAlignment="0" applyProtection="0"/>
    <xf numFmtId="0" fontId="45" fillId="6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171" fontId="33" fillId="0" borderId="0"/>
    <xf numFmtId="171" fontId="54" fillId="6" borderId="0" applyNumberFormat="0" applyBorder="0" applyAlignment="0" applyProtection="0"/>
    <xf numFmtId="0" fontId="34" fillId="47"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49" fillId="0" borderId="0" applyNumberFormat="0" applyFill="0" applyBorder="0" applyAlignment="0" applyProtection="0"/>
    <xf numFmtId="171" fontId="54" fillId="5"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171" fontId="2" fillId="0" borderId="0"/>
    <xf numFmtId="171" fontId="54" fillId="4" borderId="0" applyNumberFormat="0" applyBorder="0" applyAlignment="0" applyProtection="0"/>
    <xf numFmtId="171" fontId="55" fillId="19" borderId="0" applyNumberFormat="0" applyBorder="0" applyAlignment="0" applyProtection="0"/>
    <xf numFmtId="0" fontId="40" fillId="0" borderId="67" applyNumberFormat="0" applyFill="0" applyAlignment="0" applyProtection="0"/>
    <xf numFmtId="171" fontId="54" fillId="9" borderId="0" applyNumberFormat="0" applyBorder="0" applyAlignment="0" applyProtection="0"/>
    <xf numFmtId="171" fontId="55" fillId="12" borderId="0" applyNumberFormat="0" applyBorder="0" applyAlignment="0" applyProtection="0"/>
    <xf numFmtId="0" fontId="33" fillId="34" borderId="0" applyNumberFormat="0" applyBorder="0" applyAlignment="0" applyProtection="0"/>
    <xf numFmtId="0" fontId="33" fillId="0" borderId="0"/>
    <xf numFmtId="0" fontId="33" fillId="61" borderId="71" applyNumberFormat="0" applyFont="0" applyAlignment="0" applyProtection="0"/>
    <xf numFmtId="0" fontId="39" fillId="58" borderId="0" applyNumberFormat="0" applyBorder="0" applyAlignment="0" applyProtection="0"/>
    <xf numFmtId="0" fontId="33" fillId="0" borderId="0"/>
    <xf numFmtId="0" fontId="34" fillId="46" borderId="0" applyNumberFormat="0" applyBorder="0" applyAlignment="0" applyProtection="0"/>
    <xf numFmtId="0" fontId="33" fillId="61" borderId="71" applyNumberFormat="0" applyFont="0" applyAlignment="0" applyProtection="0"/>
    <xf numFmtId="171" fontId="60" fillId="4" borderId="0" applyNumberFormat="0" applyBorder="0" applyAlignment="0" applyProtection="0"/>
    <xf numFmtId="171" fontId="55" fillId="9" borderId="0" applyNumberFormat="0" applyBorder="0" applyAlignment="0" applyProtection="0"/>
    <xf numFmtId="0" fontId="33" fillId="33" borderId="0" applyNumberFormat="0" applyBorder="0" applyAlignment="0" applyProtection="0"/>
    <xf numFmtId="171" fontId="60" fillId="4" borderId="0" applyNumberFormat="0" applyBorder="0" applyAlignment="0" applyProtection="0"/>
    <xf numFmtId="0" fontId="33" fillId="61" borderId="71" applyNumberFormat="0" applyFont="0" applyAlignment="0" applyProtection="0"/>
    <xf numFmtId="171" fontId="55" fillId="12" borderId="0" applyNumberFormat="0" applyBorder="0" applyAlignment="0" applyProtection="0"/>
    <xf numFmtId="171" fontId="55" fillId="9" borderId="0" applyNumberFormat="0" applyBorder="0" applyAlignment="0" applyProtection="0"/>
    <xf numFmtId="0" fontId="33" fillId="31" borderId="0" applyNumberFormat="0" applyBorder="0" applyAlignment="0" applyProtection="0"/>
    <xf numFmtId="0" fontId="33" fillId="61" borderId="71" applyNumberFormat="0" applyFont="0" applyAlignment="0" applyProtection="0"/>
    <xf numFmtId="171" fontId="54" fillId="23" borderId="7" applyNumberFormat="0" applyFont="0" applyAlignment="0" applyProtection="0"/>
    <xf numFmtId="171" fontId="54" fillId="7" borderId="0" applyNumberFormat="0" applyBorder="0" applyAlignment="0" applyProtection="0"/>
    <xf numFmtId="171" fontId="58" fillId="21" borderId="2" applyNumberFormat="0" applyAlignment="0" applyProtection="0"/>
    <xf numFmtId="171" fontId="67" fillId="20" borderId="8" applyNumberFormat="0" applyAlignment="0" applyProtection="0"/>
    <xf numFmtId="0" fontId="34" fillId="50" borderId="0" applyNumberFormat="0" applyBorder="0" applyAlignment="0" applyProtection="0"/>
    <xf numFmtId="171" fontId="54" fillId="8" borderId="0" applyNumberFormat="0" applyBorder="0" applyAlignment="0" applyProtection="0"/>
    <xf numFmtId="0" fontId="34" fillId="43"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171" fontId="54" fillId="2"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71" fontId="63" fillId="0" borderId="0" applyNumberFormat="0" applyFill="0" applyBorder="0" applyAlignment="0" applyProtection="0"/>
    <xf numFmtId="0" fontId="34" fillId="47"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171" fontId="67" fillId="20" borderId="8" applyNumberFormat="0" applyAlignment="0" applyProtection="0"/>
    <xf numFmtId="0" fontId="33" fillId="32"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171" fontId="33" fillId="0" borderId="0"/>
    <xf numFmtId="0" fontId="33" fillId="31" borderId="0" applyNumberFormat="0" applyBorder="0" applyAlignment="0" applyProtection="0"/>
    <xf numFmtId="171" fontId="54" fillId="5" borderId="0" applyNumberFormat="0" applyBorder="0" applyAlignment="0" applyProtection="0"/>
    <xf numFmtId="171" fontId="64" fillId="7" borderId="1" applyNumberFormat="0" applyAlignment="0" applyProtection="0"/>
    <xf numFmtId="0" fontId="33" fillId="36" borderId="0" applyNumberFormat="0" applyBorder="0" applyAlignment="0" applyProtection="0"/>
    <xf numFmtId="171" fontId="2" fillId="0" borderId="0"/>
    <xf numFmtId="0" fontId="33" fillId="40" borderId="0" applyNumberFormat="0" applyBorder="0" applyAlignment="0" applyProtection="0"/>
    <xf numFmtId="171" fontId="33" fillId="0" borderId="0"/>
    <xf numFmtId="0" fontId="33" fillId="0" borderId="0"/>
    <xf numFmtId="0" fontId="45" fillId="60" borderId="0" applyNumberFormat="0" applyBorder="0" applyAlignment="0" applyProtection="0"/>
    <xf numFmtId="0" fontId="33" fillId="32" borderId="0" applyNumberFormat="0" applyBorder="0" applyAlignment="0" applyProtection="0"/>
    <xf numFmtId="171" fontId="54" fillId="11" borderId="0" applyNumberFormat="0" applyBorder="0" applyAlignment="0" applyProtection="0"/>
    <xf numFmtId="171" fontId="54" fillId="7"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171" fontId="58" fillId="21" borderId="2" applyNumberFormat="0" applyAlignment="0" applyProtection="0"/>
    <xf numFmtId="0" fontId="34" fillId="49" borderId="0" applyNumberFormat="0" applyBorder="0" applyAlignment="0" applyProtection="0"/>
    <xf numFmtId="171" fontId="33" fillId="0" borderId="0"/>
    <xf numFmtId="0" fontId="33" fillId="39" borderId="0" applyNumberFormat="0" applyBorder="0" applyAlignment="0" applyProtection="0"/>
    <xf numFmtId="171" fontId="65" fillId="0" borderId="6" applyNumberFormat="0" applyFill="0" applyAlignment="0" applyProtection="0"/>
    <xf numFmtId="0" fontId="33" fillId="33" borderId="0" applyNumberFormat="0" applyBorder="0" applyAlignment="0" applyProtection="0"/>
    <xf numFmtId="0" fontId="33" fillId="40" borderId="0" applyNumberFormat="0" applyBorder="0" applyAlignment="0" applyProtection="0"/>
    <xf numFmtId="0" fontId="34" fillId="50" borderId="0" applyNumberFormat="0" applyBorder="0" applyAlignment="0" applyProtection="0"/>
    <xf numFmtId="0" fontId="33" fillId="40" borderId="0" applyNumberFormat="0" applyBorder="0" applyAlignment="0" applyProtection="0"/>
    <xf numFmtId="171" fontId="33" fillId="0" borderId="0"/>
    <xf numFmtId="171" fontId="55" fillId="13" borderId="0" applyNumberFormat="0" applyBorder="0" applyAlignment="0" applyProtection="0"/>
    <xf numFmtId="0" fontId="33" fillId="61" borderId="71" applyNumberFormat="0" applyFont="0" applyAlignment="0" applyProtection="0"/>
    <xf numFmtId="171" fontId="69" fillId="0" borderId="0" applyNumberFormat="0" applyFill="0" applyBorder="0" applyAlignment="0" applyProtection="0"/>
    <xf numFmtId="0" fontId="33" fillId="31" borderId="0" applyNumberFormat="0" applyBorder="0" applyAlignment="0" applyProtection="0"/>
    <xf numFmtId="171" fontId="65" fillId="0" borderId="6" applyNumberFormat="0" applyFill="0" applyAlignment="0" applyProtection="0"/>
    <xf numFmtId="0" fontId="47" fillId="0" borderId="0" applyNumberFormat="0" applyFill="0" applyBorder="0" applyAlignment="0" applyProtection="0"/>
    <xf numFmtId="171" fontId="54" fillId="10" borderId="0" applyNumberFormat="0" applyBorder="0" applyAlignment="0" applyProtection="0"/>
    <xf numFmtId="0" fontId="33" fillId="0" borderId="0"/>
    <xf numFmtId="0" fontId="33" fillId="37" borderId="0" applyNumberFormat="0" applyBorder="0" applyAlignment="0" applyProtection="0"/>
    <xf numFmtId="0" fontId="33" fillId="0" borderId="0"/>
    <xf numFmtId="171" fontId="61" fillId="0" borderId="3" applyNumberFormat="0" applyFill="0" applyAlignment="0" applyProtection="0"/>
    <xf numFmtId="171" fontId="33" fillId="0" borderId="0"/>
    <xf numFmtId="0" fontId="34" fillId="50" borderId="0" applyNumberFormat="0" applyBorder="0" applyAlignment="0" applyProtection="0"/>
    <xf numFmtId="171" fontId="66" fillId="22" borderId="0" applyNumberFormat="0" applyBorder="0" applyAlignment="0" applyProtection="0"/>
    <xf numFmtId="0" fontId="33" fillId="41" borderId="0" applyNumberFormat="0" applyBorder="0" applyAlignment="0" applyProtection="0"/>
    <xf numFmtId="171" fontId="55" fillId="15" borderId="0" applyNumberFormat="0" applyBorder="0" applyAlignment="0" applyProtection="0"/>
    <xf numFmtId="0" fontId="37" fillId="57" borderId="66" applyNumberFormat="0" applyAlignment="0" applyProtection="0"/>
    <xf numFmtId="0" fontId="33" fillId="40"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0" borderId="0"/>
    <xf numFmtId="0" fontId="33" fillId="32" borderId="0" applyNumberFormat="0" applyBorder="0" applyAlignment="0" applyProtection="0"/>
    <xf numFmtId="0" fontId="33" fillId="39" borderId="0" applyNumberFormat="0" applyBorder="0" applyAlignment="0" applyProtection="0"/>
    <xf numFmtId="171" fontId="33" fillId="0" borderId="0"/>
    <xf numFmtId="0" fontId="33" fillId="61" borderId="71" applyNumberFormat="0" applyFont="0" applyAlignment="0" applyProtection="0"/>
    <xf numFmtId="0" fontId="34" fillId="49" borderId="0" applyNumberFormat="0" applyBorder="0" applyAlignment="0" applyProtection="0"/>
    <xf numFmtId="0" fontId="49" fillId="0" borderId="0" applyNumberFormat="0" applyFill="0" applyBorder="0" applyAlignment="0" applyProtection="0"/>
    <xf numFmtId="0" fontId="33" fillId="32" borderId="0" applyNumberFormat="0" applyBorder="0" applyAlignment="0" applyProtection="0"/>
    <xf numFmtId="0" fontId="33" fillId="36" borderId="0" applyNumberFormat="0" applyBorder="0" applyAlignment="0" applyProtection="0"/>
    <xf numFmtId="171" fontId="66" fillId="22" borderId="0" applyNumberFormat="0" applyBorder="0" applyAlignment="0" applyProtection="0"/>
    <xf numFmtId="0" fontId="33" fillId="34" borderId="0" applyNumberFormat="0" applyBorder="0" applyAlignment="0" applyProtection="0"/>
    <xf numFmtId="171" fontId="63" fillId="0" borderId="5" applyNumberFormat="0" applyFill="0" applyAlignment="0" applyProtection="0"/>
    <xf numFmtId="171" fontId="55" fillId="18" borderId="0" applyNumberFormat="0" applyBorder="0" applyAlignment="0" applyProtection="0"/>
    <xf numFmtId="171" fontId="65" fillId="0" borderId="6" applyNumberFormat="0" applyFill="0" applyAlignment="0" applyProtection="0"/>
    <xf numFmtId="0" fontId="34" fillId="44" borderId="0" applyNumberFormat="0" applyBorder="0" applyAlignment="0" applyProtection="0"/>
    <xf numFmtId="171" fontId="33" fillId="0" borderId="0"/>
    <xf numFmtId="171" fontId="54" fillId="8" borderId="0" applyNumberFormat="0" applyBorder="0" applyAlignment="0" applyProtection="0"/>
    <xf numFmtId="0" fontId="33" fillId="0" borderId="0"/>
    <xf numFmtId="171" fontId="64" fillId="7" borderId="1" applyNumberFormat="0" applyAlignment="0" applyProtection="0"/>
    <xf numFmtId="0" fontId="38" fillId="0" borderId="0" applyNumberFormat="0" applyFill="0" applyBorder="0" applyAlignment="0" applyProtection="0"/>
    <xf numFmtId="0" fontId="33" fillId="61" borderId="71" applyNumberFormat="0" applyFont="0" applyAlignment="0" applyProtection="0"/>
    <xf numFmtId="0" fontId="33" fillId="39" borderId="0" applyNumberFormat="0" applyBorder="0" applyAlignment="0" applyProtection="0"/>
    <xf numFmtId="0" fontId="49" fillId="0" borderId="0" applyNumberFormat="0" applyFill="0" applyBorder="0" applyAlignment="0" applyProtection="0"/>
    <xf numFmtId="0" fontId="33" fillId="36" borderId="0" applyNumberFormat="0" applyBorder="0" applyAlignment="0" applyProtection="0"/>
    <xf numFmtId="171" fontId="54" fillId="4" borderId="0" applyNumberFormat="0" applyBorder="0" applyAlignment="0" applyProtection="0"/>
    <xf numFmtId="171" fontId="54" fillId="9" borderId="0" applyNumberFormat="0" applyBorder="0" applyAlignment="0" applyProtection="0"/>
    <xf numFmtId="171" fontId="54" fillId="4" borderId="0" applyNumberFormat="0" applyBorder="0" applyAlignment="0" applyProtection="0"/>
    <xf numFmtId="0" fontId="38" fillId="0" borderId="0" applyNumberFormat="0" applyFill="0" applyBorder="0" applyAlignment="0" applyProtection="0"/>
    <xf numFmtId="0" fontId="33" fillId="35" borderId="0" applyNumberFormat="0" applyBorder="0" applyAlignment="0" applyProtection="0"/>
    <xf numFmtId="0" fontId="44" fillId="0" borderId="70" applyNumberFormat="0" applyFill="0" applyAlignment="0" applyProtection="0"/>
    <xf numFmtId="0" fontId="33" fillId="0" borderId="0"/>
    <xf numFmtId="0" fontId="33" fillId="42"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0" borderId="0"/>
    <xf numFmtId="0" fontId="33" fillId="39" borderId="0" applyNumberFormat="0" applyBorder="0" applyAlignment="0" applyProtection="0"/>
    <xf numFmtId="0" fontId="33" fillId="0" borderId="0"/>
    <xf numFmtId="0" fontId="33" fillId="39" borderId="0" applyNumberFormat="0" applyBorder="0" applyAlignment="0" applyProtection="0"/>
    <xf numFmtId="0" fontId="33" fillId="34" borderId="0" applyNumberFormat="0" applyBorder="0" applyAlignment="0" applyProtection="0"/>
    <xf numFmtId="171" fontId="69" fillId="0" borderId="0" applyNumberFormat="0" applyFill="0" applyBorder="0" applyAlignment="0" applyProtection="0"/>
    <xf numFmtId="171" fontId="63" fillId="0" borderId="5" applyNumberFormat="0" applyFill="0" applyAlignment="0" applyProtection="0"/>
    <xf numFmtId="0" fontId="33" fillId="37" borderId="0" applyNumberFormat="0" applyBorder="0" applyAlignment="0" applyProtection="0"/>
    <xf numFmtId="0" fontId="33" fillId="32" borderId="0" applyNumberFormat="0" applyBorder="0" applyAlignment="0" applyProtection="0"/>
    <xf numFmtId="171" fontId="65" fillId="0" borderId="6" applyNumberFormat="0" applyFill="0" applyAlignment="0" applyProtection="0"/>
    <xf numFmtId="0" fontId="33" fillId="42" borderId="0" applyNumberFormat="0" applyBorder="0" applyAlignment="0" applyProtection="0"/>
    <xf numFmtId="0" fontId="33" fillId="36" borderId="0" applyNumberFormat="0" applyBorder="0" applyAlignment="0" applyProtection="0"/>
    <xf numFmtId="171" fontId="32" fillId="0" borderId="0" applyNumberFormat="0" applyFill="0" applyBorder="0" applyAlignment="0" applyProtection="0"/>
    <xf numFmtId="0" fontId="33" fillId="38" borderId="0" applyNumberFormat="0" applyBorder="0" applyAlignment="0" applyProtection="0"/>
    <xf numFmtId="0" fontId="34" fillId="44" borderId="0" applyNumberFormat="0" applyBorder="0" applyAlignment="0" applyProtection="0"/>
    <xf numFmtId="171" fontId="33" fillId="0" borderId="0"/>
    <xf numFmtId="0" fontId="47" fillId="0" borderId="0" applyNumberFormat="0" applyFill="0" applyBorder="0" applyAlignment="0" applyProtection="0"/>
    <xf numFmtId="0" fontId="45" fillId="60" borderId="0" applyNumberFormat="0" applyBorder="0" applyAlignment="0" applyProtection="0"/>
    <xf numFmtId="171" fontId="55" fillId="14" borderId="0" applyNumberFormat="0" applyBorder="0" applyAlignment="0" applyProtection="0"/>
    <xf numFmtId="171" fontId="54" fillId="2" borderId="0" applyNumberFormat="0" applyBorder="0" applyAlignment="0" applyProtection="0"/>
    <xf numFmtId="171" fontId="33" fillId="0" borderId="0"/>
    <xf numFmtId="0" fontId="48" fillId="0" borderId="73" applyNumberFormat="0" applyFill="0" applyAlignment="0" applyProtection="0"/>
    <xf numFmtId="0" fontId="38" fillId="0" borderId="0" applyNumberFormat="0" applyFill="0" applyBorder="0" applyAlignment="0" applyProtection="0"/>
    <xf numFmtId="171" fontId="54" fillId="3"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0" borderId="0"/>
    <xf numFmtId="0" fontId="33" fillId="42" borderId="0" applyNumberFormat="0" applyBorder="0" applyAlignment="0" applyProtection="0"/>
    <xf numFmtId="0" fontId="45" fillId="60" borderId="0" applyNumberFormat="0" applyBorder="0" applyAlignment="0" applyProtection="0"/>
    <xf numFmtId="171" fontId="69" fillId="0" borderId="0" applyNumberFormat="0" applyFill="0" applyBorder="0" applyAlignment="0" applyProtection="0"/>
    <xf numFmtId="171" fontId="54" fillId="9" borderId="0" applyNumberFormat="0" applyBorder="0" applyAlignment="0" applyProtection="0"/>
    <xf numFmtId="171" fontId="55" fillId="10" borderId="0" applyNumberFormat="0" applyBorder="0" applyAlignment="0" applyProtection="0"/>
    <xf numFmtId="171" fontId="33" fillId="0" borderId="0"/>
    <xf numFmtId="0" fontId="33" fillId="33" borderId="0" applyNumberFormat="0" applyBorder="0" applyAlignment="0" applyProtection="0"/>
    <xf numFmtId="171" fontId="55" fillId="16" borderId="0" applyNumberFormat="0" applyBorder="0" applyAlignment="0" applyProtection="0"/>
    <xf numFmtId="171" fontId="54" fillId="2" borderId="0" applyNumberFormat="0" applyBorder="0" applyAlignment="0" applyProtection="0"/>
    <xf numFmtId="0" fontId="33" fillId="38" borderId="0" applyNumberFormat="0" applyBorder="0" applyAlignment="0" applyProtection="0"/>
    <xf numFmtId="0" fontId="40" fillId="0" borderId="67" applyNumberFormat="0" applyFill="0" applyAlignment="0" applyProtection="0"/>
    <xf numFmtId="0" fontId="33" fillId="31" borderId="0" applyNumberFormat="0" applyBorder="0" applyAlignment="0" applyProtection="0"/>
    <xf numFmtId="0" fontId="33" fillId="32" borderId="0" applyNumberFormat="0" applyBorder="0" applyAlignment="0" applyProtection="0"/>
    <xf numFmtId="0" fontId="33" fillId="0" borderId="0"/>
    <xf numFmtId="0" fontId="38" fillId="0" borderId="0" applyNumberFormat="0" applyFill="0" applyBorder="0" applyAlignment="0" applyProtection="0"/>
    <xf numFmtId="0" fontId="35" fillId="55" borderId="0" applyNumberFormat="0" applyBorder="0" applyAlignment="0" applyProtection="0"/>
    <xf numFmtId="0" fontId="33" fillId="31" borderId="0" applyNumberFormat="0" applyBorder="0" applyAlignment="0" applyProtection="0"/>
    <xf numFmtId="0" fontId="33" fillId="61" borderId="71" applyNumberFormat="0" applyFont="0" applyAlignment="0" applyProtection="0"/>
    <xf numFmtId="0" fontId="48" fillId="0" borderId="73" applyNumberFormat="0" applyFill="0" applyAlignment="0" applyProtection="0"/>
    <xf numFmtId="171" fontId="60" fillId="4" borderId="0" applyNumberFormat="0" applyBorder="0" applyAlignment="0" applyProtection="0"/>
    <xf numFmtId="0" fontId="34" fillId="52" borderId="0" applyNumberFormat="0" applyBorder="0" applyAlignment="0" applyProtection="0"/>
    <xf numFmtId="0" fontId="34" fillId="50" borderId="0" applyNumberFormat="0" applyBorder="0" applyAlignment="0" applyProtection="0"/>
    <xf numFmtId="0" fontId="45" fillId="60" borderId="0" applyNumberFormat="0" applyBorder="0" applyAlignment="0" applyProtection="0"/>
    <xf numFmtId="171" fontId="65" fillId="0" borderId="6" applyNumberFormat="0" applyFill="0" applyAlignment="0" applyProtection="0"/>
    <xf numFmtId="171" fontId="33" fillId="0" borderId="0"/>
    <xf numFmtId="171" fontId="55" fillId="12" borderId="0" applyNumberFormat="0" applyBorder="0" applyAlignment="0" applyProtection="0"/>
    <xf numFmtId="171" fontId="64" fillId="7" borderId="1" applyNumberFormat="0" applyAlignment="0" applyProtection="0"/>
    <xf numFmtId="0" fontId="33" fillId="40" borderId="0" applyNumberFormat="0" applyBorder="0" applyAlignment="0" applyProtection="0"/>
    <xf numFmtId="0" fontId="33" fillId="38" borderId="0" applyNumberFormat="0" applyBorder="0" applyAlignment="0" applyProtection="0"/>
    <xf numFmtId="171" fontId="67" fillId="20" borderId="8" applyNumberFormat="0" applyAlignment="0" applyProtection="0"/>
    <xf numFmtId="171" fontId="55" fillId="15"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171" fontId="55" fillId="13" borderId="0" applyNumberFormat="0" applyBorder="0" applyAlignment="0" applyProtection="0"/>
    <xf numFmtId="0" fontId="33" fillId="41" borderId="0" applyNumberFormat="0" applyBorder="0" applyAlignment="0" applyProtection="0"/>
    <xf numFmtId="0" fontId="34" fillId="53" borderId="0" applyNumberFormat="0" applyBorder="0" applyAlignment="0" applyProtection="0"/>
    <xf numFmtId="171" fontId="33" fillId="0" borderId="0"/>
    <xf numFmtId="0" fontId="43" fillId="59" borderId="65" applyNumberFormat="0" applyAlignment="0" applyProtection="0"/>
    <xf numFmtId="171" fontId="69" fillId="0" borderId="0" applyNumberFormat="0" applyFill="0" applyBorder="0" applyAlignment="0" applyProtection="0"/>
    <xf numFmtId="0" fontId="33" fillId="42" borderId="0" applyNumberFormat="0" applyBorder="0" applyAlignment="0" applyProtection="0"/>
    <xf numFmtId="171" fontId="54" fillId="8" borderId="0" applyNumberFormat="0" applyBorder="0" applyAlignment="0" applyProtection="0"/>
    <xf numFmtId="0" fontId="33" fillId="39" borderId="0" applyNumberFormat="0" applyBorder="0" applyAlignment="0" applyProtection="0"/>
    <xf numFmtId="171" fontId="63" fillId="0" borderId="5" applyNumberFormat="0" applyFill="0" applyAlignment="0" applyProtection="0"/>
    <xf numFmtId="0" fontId="42" fillId="0" borderId="0" applyNumberFormat="0" applyFill="0" applyBorder="0" applyAlignment="0" applyProtection="0"/>
    <xf numFmtId="0" fontId="33" fillId="0" borderId="0"/>
    <xf numFmtId="0" fontId="33" fillId="42" borderId="0" applyNumberFormat="0" applyBorder="0" applyAlignment="0" applyProtection="0"/>
    <xf numFmtId="171" fontId="33" fillId="0" borderId="0"/>
    <xf numFmtId="0" fontId="33" fillId="39" borderId="0" applyNumberFormat="0" applyBorder="0" applyAlignment="0" applyProtection="0"/>
    <xf numFmtId="0" fontId="42" fillId="0" borderId="69" applyNumberFormat="0" applyFill="0" applyAlignment="0" applyProtection="0"/>
    <xf numFmtId="171" fontId="62" fillId="0" borderId="4" applyNumberFormat="0" applyFill="0" applyAlignment="0" applyProtection="0"/>
    <xf numFmtId="0" fontId="33" fillId="33"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0" borderId="0"/>
    <xf numFmtId="0" fontId="33" fillId="34" borderId="0" applyNumberFormat="0" applyBorder="0" applyAlignment="0" applyProtection="0"/>
    <xf numFmtId="171" fontId="54" fillId="10" borderId="0" applyNumberFormat="0" applyBorder="0" applyAlignment="0" applyProtection="0"/>
    <xf numFmtId="0" fontId="43" fillId="59" borderId="65" applyNumberFormat="0" applyAlignment="0" applyProtection="0"/>
    <xf numFmtId="0" fontId="33" fillId="42" borderId="0" applyNumberFormat="0" applyBorder="0" applyAlignment="0" applyProtection="0"/>
    <xf numFmtId="0" fontId="33" fillId="42" borderId="0" applyNumberFormat="0" applyBorder="0" applyAlignment="0" applyProtection="0"/>
    <xf numFmtId="171" fontId="64" fillId="7" borderId="1" applyNumberFormat="0" applyAlignment="0" applyProtection="0"/>
    <xf numFmtId="171" fontId="55" fillId="10"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45" fillId="60"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171" fontId="54" fillId="2"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48" fillId="0" borderId="73" applyNumberFormat="0" applyFill="0" applyAlignment="0" applyProtection="0"/>
    <xf numFmtId="171" fontId="55" fillId="18" borderId="0" applyNumberFormat="0" applyBorder="0" applyAlignment="0" applyProtection="0"/>
    <xf numFmtId="0" fontId="47" fillId="0" borderId="0" applyNumberFormat="0" applyFill="0" applyBorder="0" applyAlignment="0" applyProtection="0"/>
    <xf numFmtId="0" fontId="33" fillId="34" borderId="0" applyNumberFormat="0" applyBorder="0" applyAlignment="0" applyProtection="0"/>
    <xf numFmtId="171" fontId="55" fillId="13"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8" borderId="0" applyNumberFormat="0" applyBorder="0" applyAlignment="0" applyProtection="0"/>
    <xf numFmtId="171" fontId="69" fillId="0" borderId="0" applyNumberFormat="0" applyFill="0" applyBorder="0" applyAlignment="0" applyProtection="0"/>
    <xf numFmtId="171" fontId="33" fillId="0" borderId="0"/>
    <xf numFmtId="0" fontId="33" fillId="32"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42" fillId="0" borderId="0" applyNumberFormat="0" applyFill="0" applyBorder="0" applyAlignment="0" applyProtection="0"/>
    <xf numFmtId="0" fontId="33" fillId="31" borderId="0" applyNumberFormat="0" applyBorder="0" applyAlignment="0" applyProtection="0"/>
    <xf numFmtId="171" fontId="57" fillId="20" borderId="1" applyNumberFormat="0" applyAlignment="0" applyProtection="0"/>
    <xf numFmtId="0" fontId="33" fillId="35"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171" fontId="64" fillId="7" borderId="1" applyNumberFormat="0" applyAlignment="0" applyProtection="0"/>
    <xf numFmtId="0" fontId="33" fillId="31" borderId="0" applyNumberFormat="0" applyBorder="0" applyAlignment="0" applyProtection="0"/>
    <xf numFmtId="0" fontId="33" fillId="34" borderId="0" applyNumberFormat="0" applyBorder="0" applyAlignment="0" applyProtection="0"/>
    <xf numFmtId="171" fontId="66" fillId="22" borderId="0" applyNumberFormat="0" applyBorder="0" applyAlignment="0" applyProtection="0"/>
    <xf numFmtId="0" fontId="33" fillId="38" borderId="0" applyNumberFormat="0" applyBorder="0" applyAlignment="0" applyProtection="0"/>
    <xf numFmtId="171" fontId="33" fillId="0" borderId="0"/>
    <xf numFmtId="171" fontId="55" fillId="12" borderId="0" applyNumberFormat="0" applyBorder="0" applyAlignment="0" applyProtection="0"/>
    <xf numFmtId="0" fontId="33" fillId="39" borderId="0" applyNumberFormat="0" applyBorder="0" applyAlignment="0" applyProtection="0"/>
    <xf numFmtId="171" fontId="55" fillId="13"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171" fontId="55" fillId="17" borderId="0" applyNumberFormat="0" applyBorder="0" applyAlignment="0" applyProtection="0"/>
    <xf numFmtId="0" fontId="39" fillId="58" borderId="0" applyNumberFormat="0" applyBorder="0" applyAlignment="0" applyProtection="0"/>
    <xf numFmtId="0" fontId="33" fillId="61" borderId="71" applyNumberFormat="0" applyFont="0" applyAlignment="0" applyProtection="0"/>
    <xf numFmtId="171" fontId="54" fillId="7" borderId="0" applyNumberFormat="0" applyBorder="0" applyAlignment="0" applyProtection="0"/>
    <xf numFmtId="171" fontId="54" fillId="3" borderId="0" applyNumberFormat="0" applyBorder="0" applyAlignment="0" applyProtection="0"/>
    <xf numFmtId="0" fontId="33" fillId="42" borderId="0" applyNumberFormat="0" applyBorder="0" applyAlignment="0" applyProtection="0"/>
    <xf numFmtId="0" fontId="35" fillId="55" borderId="0" applyNumberFormat="0" applyBorder="0" applyAlignment="0" applyProtection="0"/>
    <xf numFmtId="0" fontId="33" fillId="41" borderId="0" applyNumberFormat="0" applyBorder="0" applyAlignment="0" applyProtection="0"/>
    <xf numFmtId="0" fontId="45" fillId="60" borderId="0" applyNumberFormat="0" applyBorder="0" applyAlignment="0" applyProtection="0"/>
    <xf numFmtId="0" fontId="33" fillId="34" borderId="0" applyNumberFormat="0" applyBorder="0" applyAlignment="0" applyProtection="0"/>
    <xf numFmtId="0" fontId="35" fillId="55" borderId="0" applyNumberFormat="0" applyBorder="0" applyAlignment="0" applyProtection="0"/>
    <xf numFmtId="0" fontId="33" fillId="36" borderId="0" applyNumberFormat="0" applyBorder="0" applyAlignment="0" applyProtection="0"/>
    <xf numFmtId="171" fontId="63" fillId="0" borderId="0" applyNumberFormat="0" applyFill="0" applyBorder="0" applyAlignment="0" applyProtection="0"/>
    <xf numFmtId="0" fontId="41" fillId="0" borderId="68" applyNumberFormat="0" applyFill="0" applyAlignment="0" applyProtection="0"/>
    <xf numFmtId="0" fontId="33" fillId="31" borderId="0" applyNumberFormat="0" applyBorder="0" applyAlignment="0" applyProtection="0"/>
    <xf numFmtId="0" fontId="33" fillId="36" borderId="0" applyNumberFormat="0" applyBorder="0" applyAlignment="0" applyProtection="0"/>
    <xf numFmtId="0" fontId="44" fillId="0" borderId="70" applyNumberFormat="0" applyFill="0" applyAlignment="0" applyProtection="0"/>
    <xf numFmtId="0" fontId="49" fillId="0" borderId="0" applyNumberFormat="0" applyFill="0" applyBorder="0" applyAlignment="0" applyProtection="0"/>
    <xf numFmtId="0" fontId="34" fillId="53" borderId="0" applyNumberFormat="0" applyBorder="0" applyAlignment="0" applyProtection="0"/>
    <xf numFmtId="0" fontId="33" fillId="42" borderId="0" applyNumberFormat="0" applyBorder="0" applyAlignment="0" applyProtection="0"/>
    <xf numFmtId="171" fontId="58" fillId="21" borderId="2" applyNumberFormat="0" applyAlignment="0" applyProtection="0"/>
    <xf numFmtId="0" fontId="33" fillId="37"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171" fontId="61" fillId="0" borderId="3" applyNumberFormat="0" applyFill="0" applyAlignment="0" applyProtection="0"/>
    <xf numFmtId="0" fontId="33" fillId="39" borderId="0" applyNumberFormat="0" applyBorder="0" applyAlignment="0" applyProtection="0"/>
    <xf numFmtId="171" fontId="55" fillId="13"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4" fillId="50"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0" fontId="34" fillId="49" borderId="0" applyNumberFormat="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3" fillId="59" borderId="65" applyNumberFormat="0" applyAlignment="0" applyProtection="0"/>
    <xf numFmtId="0" fontId="34" fillId="51" borderId="0" applyNumberFormat="0" applyBorder="0" applyAlignment="0" applyProtection="0"/>
    <xf numFmtId="0" fontId="34" fillId="44" borderId="0" applyNumberFormat="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0" fontId="33" fillId="37" borderId="0" applyNumberFormat="0" applyBorder="0" applyAlignment="0" applyProtection="0"/>
    <xf numFmtId="0" fontId="35" fillId="55" borderId="0" applyNumberFormat="0" applyBorder="0" applyAlignment="0" applyProtection="0"/>
    <xf numFmtId="171" fontId="55" fillId="9"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0" fontId="46" fillId="56" borderId="72"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47" fillId="0" borderId="0" applyNumberFormat="0" applyFill="0" applyBorder="0" applyAlignment="0" applyProtection="0"/>
    <xf numFmtId="171" fontId="32" fillId="0" borderId="0" applyNumberFormat="0" applyFill="0" applyBorder="0" applyAlignment="0" applyProtection="0"/>
    <xf numFmtId="0" fontId="33" fillId="36" borderId="0" applyNumberFormat="0" applyBorder="0" applyAlignment="0" applyProtection="0"/>
    <xf numFmtId="0" fontId="34" fillId="45" borderId="0" applyNumberFormat="0" applyBorder="0" applyAlignment="0" applyProtection="0"/>
    <xf numFmtId="171" fontId="67" fillId="20" borderId="8" applyNumberFormat="0" applyAlignment="0" applyProtection="0"/>
    <xf numFmtId="0" fontId="33" fillId="41" borderId="0" applyNumberFormat="0" applyBorder="0" applyAlignment="0" applyProtection="0"/>
    <xf numFmtId="171" fontId="63" fillId="0" borderId="5" applyNumberFormat="0" applyFill="0" applyAlignment="0" applyProtection="0"/>
    <xf numFmtId="0" fontId="46" fillId="56" borderId="72" applyNumberFormat="0" applyAlignment="0" applyProtection="0"/>
    <xf numFmtId="171" fontId="54" fillId="3" borderId="0" applyNumberFormat="0" applyBorder="0" applyAlignment="0" applyProtection="0"/>
    <xf numFmtId="171" fontId="54" fillId="11" borderId="0" applyNumberFormat="0" applyBorder="0" applyAlignment="0" applyProtection="0"/>
    <xf numFmtId="171" fontId="63" fillId="0" borderId="5" applyNumberFormat="0" applyFill="0" applyAlignment="0" applyProtection="0"/>
    <xf numFmtId="0" fontId="41" fillId="0" borderId="68" applyNumberFormat="0" applyFill="0" applyAlignment="0" applyProtection="0"/>
    <xf numFmtId="171" fontId="55" fillId="13" borderId="0" applyNumberFormat="0" applyBorder="0" applyAlignment="0" applyProtection="0"/>
    <xf numFmtId="171" fontId="57" fillId="20" borderId="1" applyNumberFormat="0" applyAlignment="0" applyProtection="0"/>
    <xf numFmtId="0" fontId="40" fillId="0" borderId="67" applyNumberFormat="0" applyFill="0" applyAlignment="0" applyProtection="0"/>
    <xf numFmtId="171" fontId="2" fillId="0" borderId="0"/>
    <xf numFmtId="171" fontId="33" fillId="0" borderId="0"/>
    <xf numFmtId="171" fontId="54" fillId="5" borderId="0" applyNumberFormat="0" applyBorder="0" applyAlignment="0" applyProtection="0"/>
    <xf numFmtId="171" fontId="55" fillId="15" borderId="0" applyNumberFormat="0" applyBorder="0" applyAlignment="0" applyProtection="0"/>
    <xf numFmtId="0" fontId="34" fillId="44" borderId="0" applyNumberFormat="0" applyBorder="0" applyAlignment="0" applyProtection="0"/>
    <xf numFmtId="0" fontId="43" fillId="59" borderId="65" applyNumberFormat="0" applyAlignment="0" applyProtection="0"/>
    <xf numFmtId="171" fontId="54" fillId="8" borderId="0" applyNumberFormat="0" applyBorder="0" applyAlignment="0" applyProtection="0"/>
    <xf numFmtId="0" fontId="34" fillId="51" borderId="0" applyNumberFormat="0" applyBorder="0" applyAlignment="0" applyProtection="0"/>
    <xf numFmtId="171" fontId="54" fillId="6" borderId="0" applyNumberFormat="0" applyBorder="0" applyAlignment="0" applyProtection="0"/>
    <xf numFmtId="171" fontId="60" fillId="4" borderId="0" applyNumberFormat="0" applyBorder="0" applyAlignment="0" applyProtection="0"/>
    <xf numFmtId="171" fontId="55" fillId="9" borderId="0" applyNumberFormat="0" applyBorder="0" applyAlignment="0" applyProtection="0"/>
    <xf numFmtId="0" fontId="33" fillId="40" borderId="0" applyNumberFormat="0" applyBorder="0" applyAlignment="0" applyProtection="0"/>
    <xf numFmtId="0" fontId="43" fillId="59" borderId="65" applyNumberFormat="0" applyAlignment="0" applyProtection="0"/>
    <xf numFmtId="171" fontId="60" fillId="4" borderId="0" applyNumberFormat="0" applyBorder="0" applyAlignment="0" applyProtection="0"/>
    <xf numFmtId="171" fontId="54" fillId="3" borderId="0" applyNumberFormat="0" applyBorder="0" applyAlignment="0" applyProtection="0"/>
    <xf numFmtId="0" fontId="33" fillId="40" borderId="0" applyNumberFormat="0" applyBorder="0" applyAlignment="0" applyProtection="0"/>
    <xf numFmtId="171" fontId="69" fillId="0" borderId="0" applyNumberFormat="0" applyFill="0" applyBorder="0" applyAlignment="0" applyProtection="0"/>
    <xf numFmtId="0" fontId="33" fillId="36" borderId="0" applyNumberFormat="0" applyBorder="0" applyAlignment="0" applyProtection="0"/>
    <xf numFmtId="171" fontId="2" fillId="0" borderId="0"/>
    <xf numFmtId="171" fontId="54" fillId="11" borderId="0" applyNumberFormat="0" applyBorder="0" applyAlignment="0" applyProtection="0"/>
    <xf numFmtId="0" fontId="34" fillId="46" borderId="0" applyNumberFormat="0" applyBorder="0" applyAlignment="0" applyProtection="0"/>
    <xf numFmtId="0" fontId="35" fillId="55" borderId="0" applyNumberFormat="0" applyBorder="0" applyAlignment="0" applyProtection="0"/>
    <xf numFmtId="171" fontId="54" fillId="23" borderId="7" applyNumberFormat="0" applyFont="0" applyAlignment="0" applyProtection="0"/>
    <xf numFmtId="171" fontId="55" fillId="13" borderId="0" applyNumberFormat="0" applyBorder="0" applyAlignment="0" applyProtection="0"/>
    <xf numFmtId="171" fontId="56" fillId="3" borderId="0" applyNumberFormat="0" applyBorder="0" applyAlignment="0" applyProtection="0"/>
    <xf numFmtId="0" fontId="34" fillId="43" borderId="0" applyNumberFormat="0" applyBorder="0" applyAlignment="0" applyProtection="0"/>
    <xf numFmtId="171" fontId="54" fillId="10" borderId="0" applyNumberFormat="0" applyBorder="0" applyAlignment="0" applyProtection="0"/>
    <xf numFmtId="171" fontId="68" fillId="0" borderId="9" applyNumberFormat="0" applyFill="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9"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4" fillId="10" borderId="0" applyNumberFormat="0" applyBorder="0" applyAlignment="0" applyProtection="0"/>
    <xf numFmtId="0" fontId="33" fillId="33" borderId="0" applyNumberFormat="0" applyBorder="0" applyAlignment="0" applyProtection="0"/>
    <xf numFmtId="171" fontId="32" fillId="0" borderId="0" applyNumberFormat="0" applyFill="0" applyBorder="0" applyAlignment="0" applyProtection="0"/>
    <xf numFmtId="0" fontId="33" fillId="35" borderId="0" applyNumberFormat="0" applyBorder="0" applyAlignment="0" applyProtection="0"/>
    <xf numFmtId="0" fontId="39" fillId="58" borderId="0" applyNumberFormat="0" applyBorder="0" applyAlignment="0" applyProtection="0"/>
    <xf numFmtId="0" fontId="41" fillId="0" borderId="68" applyNumberFormat="0" applyFill="0" applyAlignment="0" applyProtection="0"/>
    <xf numFmtId="171" fontId="54" fillId="10" borderId="0" applyNumberFormat="0" applyBorder="0" applyAlignment="0" applyProtection="0"/>
    <xf numFmtId="0" fontId="33" fillId="35" borderId="0" applyNumberFormat="0" applyBorder="0" applyAlignment="0" applyProtection="0"/>
    <xf numFmtId="171" fontId="62" fillId="0" borderId="4" applyNumberFormat="0" applyFill="0" applyAlignment="0" applyProtection="0"/>
    <xf numFmtId="171" fontId="55" fillId="14" borderId="0" applyNumberFormat="0" applyBorder="0" applyAlignment="0" applyProtection="0"/>
    <xf numFmtId="171" fontId="54" fillId="23" borderId="7" applyNumberFormat="0" applyFont="0" applyAlignment="0" applyProtection="0"/>
    <xf numFmtId="171" fontId="56" fillId="3" borderId="0" applyNumberFormat="0" applyBorder="0" applyAlignment="0" applyProtection="0"/>
    <xf numFmtId="0" fontId="33" fillId="31" borderId="0" applyNumberFormat="0" applyBorder="0" applyAlignment="0" applyProtection="0"/>
    <xf numFmtId="0" fontId="40" fillId="0" borderId="67" applyNumberFormat="0" applyFill="0" applyAlignment="0" applyProtection="0"/>
    <xf numFmtId="0" fontId="33" fillId="38" borderId="0" applyNumberFormat="0" applyBorder="0" applyAlignment="0" applyProtection="0"/>
    <xf numFmtId="0" fontId="45" fillId="60" borderId="0" applyNumberFormat="0" applyBorder="0" applyAlignment="0" applyProtection="0"/>
    <xf numFmtId="171" fontId="54" fillId="7" borderId="0" applyNumberFormat="0" applyBorder="0" applyAlignment="0" applyProtection="0"/>
    <xf numFmtId="0" fontId="33" fillId="33" borderId="0" applyNumberFormat="0" applyBorder="0" applyAlignment="0" applyProtection="0"/>
    <xf numFmtId="171" fontId="54" fillId="5" borderId="0" applyNumberFormat="0" applyBorder="0" applyAlignment="0" applyProtection="0"/>
    <xf numFmtId="0" fontId="33" fillId="61" borderId="71" applyNumberFormat="0" applyFont="0" applyAlignment="0" applyProtection="0"/>
    <xf numFmtId="171" fontId="55" fillId="12" borderId="0" applyNumberFormat="0" applyBorder="0" applyAlignment="0" applyProtection="0"/>
    <xf numFmtId="171" fontId="54" fillId="5" borderId="0" applyNumberFormat="0" applyBorder="0" applyAlignment="0" applyProtection="0"/>
    <xf numFmtId="0" fontId="48" fillId="0" borderId="73" applyNumberFormat="0" applyFill="0" applyAlignment="0" applyProtection="0"/>
    <xf numFmtId="0" fontId="33" fillId="34" borderId="0" applyNumberFormat="0" applyBorder="0" applyAlignment="0" applyProtection="0"/>
    <xf numFmtId="171" fontId="54" fillId="3" borderId="0" applyNumberFormat="0" applyBorder="0" applyAlignment="0" applyProtection="0"/>
    <xf numFmtId="171" fontId="68" fillId="0" borderId="9" applyNumberFormat="0" applyFill="0" applyAlignment="0" applyProtection="0"/>
    <xf numFmtId="171" fontId="54" fillId="8" borderId="0" applyNumberFormat="0" applyBorder="0" applyAlignment="0" applyProtection="0"/>
    <xf numFmtId="0" fontId="39" fillId="58" borderId="0" applyNumberFormat="0" applyBorder="0" applyAlignment="0" applyProtection="0"/>
    <xf numFmtId="171" fontId="63" fillId="0" borderId="5" applyNumberFormat="0" applyFill="0" applyAlignment="0" applyProtection="0"/>
    <xf numFmtId="171" fontId="2" fillId="0" borderId="0"/>
    <xf numFmtId="171" fontId="55" fillId="15" borderId="0" applyNumberFormat="0" applyBorder="0" applyAlignment="0" applyProtection="0"/>
    <xf numFmtId="0" fontId="34" fillId="43"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4" fillId="45" borderId="0" applyNumberFormat="0" applyBorder="0" applyAlignment="0" applyProtection="0"/>
    <xf numFmtId="171" fontId="55" fillId="13" borderId="0" applyNumberFormat="0" applyBorder="0" applyAlignment="0" applyProtection="0"/>
    <xf numFmtId="171" fontId="54" fillId="23" borderId="7" applyNumberFormat="0" applyFont="0" applyAlignment="0" applyProtection="0"/>
    <xf numFmtId="171" fontId="62" fillId="0" borderId="4" applyNumberFormat="0" applyFill="0" applyAlignment="0" applyProtection="0"/>
    <xf numFmtId="171" fontId="61" fillId="0" borderId="3" applyNumberFormat="0" applyFill="0" applyAlignment="0" applyProtection="0"/>
    <xf numFmtId="171" fontId="55" fillId="15" borderId="0" applyNumberFormat="0" applyBorder="0" applyAlignment="0" applyProtection="0"/>
    <xf numFmtId="0" fontId="33" fillId="61" borderId="71" applyNumberFormat="0" applyFont="0" applyAlignment="0" applyProtection="0"/>
    <xf numFmtId="171" fontId="58" fillId="21" borderId="2" applyNumberFormat="0" applyAlignment="0" applyProtection="0"/>
    <xf numFmtId="0" fontId="45" fillId="60" borderId="0" applyNumberFormat="0" applyBorder="0" applyAlignment="0" applyProtection="0"/>
    <xf numFmtId="0" fontId="33" fillId="36" borderId="0" applyNumberFormat="0" applyBorder="0" applyAlignment="0" applyProtection="0"/>
    <xf numFmtId="171" fontId="55" fillId="18" borderId="0" applyNumberFormat="0" applyBorder="0" applyAlignment="0" applyProtection="0"/>
    <xf numFmtId="171" fontId="55" fillId="18" borderId="0" applyNumberFormat="0" applyBorder="0" applyAlignment="0" applyProtection="0"/>
    <xf numFmtId="0" fontId="49" fillId="0" borderId="0" applyNumberFormat="0" applyFill="0" applyBorder="0" applyAlignment="0" applyProtection="0"/>
    <xf numFmtId="171" fontId="55" fillId="16" borderId="0" applyNumberFormat="0" applyBorder="0" applyAlignment="0" applyProtection="0"/>
    <xf numFmtId="0" fontId="38" fillId="0" borderId="0" applyNumberFormat="0" applyFill="0" applyBorder="0" applyAlignment="0" applyProtection="0"/>
    <xf numFmtId="171" fontId="59" fillId="0" borderId="0" applyNumberFormat="0" applyFill="0" applyBorder="0" applyAlignment="0" applyProtection="0"/>
    <xf numFmtId="171" fontId="54" fillId="10" borderId="0" applyNumberFormat="0" applyBorder="0" applyAlignment="0" applyProtection="0"/>
    <xf numFmtId="0" fontId="33" fillId="31" borderId="0" applyNumberFormat="0" applyBorder="0" applyAlignment="0" applyProtection="0"/>
    <xf numFmtId="171" fontId="54" fillId="5" borderId="0" applyNumberFormat="0" applyBorder="0" applyAlignment="0" applyProtection="0"/>
    <xf numFmtId="0" fontId="34" fillId="54" borderId="0" applyNumberFormat="0" applyBorder="0" applyAlignment="0" applyProtection="0"/>
    <xf numFmtId="171" fontId="57" fillId="20" borderId="1" applyNumberFormat="0" applyAlignment="0" applyProtection="0"/>
    <xf numFmtId="171" fontId="54" fillId="3" borderId="0" applyNumberFormat="0" applyBorder="0" applyAlignment="0" applyProtection="0"/>
    <xf numFmtId="171" fontId="54" fillId="11" borderId="0" applyNumberFormat="0" applyBorder="0" applyAlignment="0" applyProtection="0"/>
    <xf numFmtId="0" fontId="34" fillId="43" borderId="0" applyNumberFormat="0" applyBorder="0" applyAlignment="0" applyProtection="0"/>
    <xf numFmtId="171" fontId="63" fillId="0" borderId="5" applyNumberFormat="0" applyFill="0" applyAlignment="0" applyProtection="0"/>
    <xf numFmtId="0" fontId="35" fillId="55" borderId="0" applyNumberFormat="0" applyBorder="0" applyAlignment="0" applyProtection="0"/>
    <xf numFmtId="171" fontId="55" fillId="14" borderId="0" applyNumberFormat="0" applyBorder="0" applyAlignment="0" applyProtection="0"/>
    <xf numFmtId="171" fontId="54" fillId="4" borderId="0" applyNumberFormat="0" applyBorder="0" applyAlignment="0" applyProtection="0"/>
    <xf numFmtId="171" fontId="54" fillId="7" borderId="0" applyNumberFormat="0" applyBorder="0" applyAlignment="0" applyProtection="0"/>
    <xf numFmtId="171" fontId="55" fillId="16" borderId="0" applyNumberFormat="0" applyBorder="0" applyAlignment="0" applyProtection="0"/>
    <xf numFmtId="171" fontId="54" fillId="4" borderId="0" applyNumberFormat="0" applyBorder="0" applyAlignment="0" applyProtection="0"/>
    <xf numFmtId="171" fontId="59" fillId="0" borderId="0" applyNumberFormat="0" applyFill="0" applyBorder="0" applyAlignment="0" applyProtection="0"/>
    <xf numFmtId="0" fontId="43" fillId="59" borderId="65" applyNumberFormat="0" applyAlignment="0" applyProtection="0"/>
    <xf numFmtId="171" fontId="54" fillId="9" borderId="0" applyNumberFormat="0" applyBorder="0" applyAlignment="0" applyProtection="0"/>
    <xf numFmtId="0" fontId="35" fillId="55" borderId="0" applyNumberFormat="0" applyBorder="0" applyAlignment="0" applyProtection="0"/>
    <xf numFmtId="0" fontId="34" fillId="53" borderId="0" applyNumberFormat="0" applyBorder="0" applyAlignment="0" applyProtection="0"/>
    <xf numFmtId="171" fontId="54" fillId="6" borderId="0" applyNumberFormat="0" applyBorder="0" applyAlignment="0" applyProtection="0"/>
    <xf numFmtId="0" fontId="34" fillId="53" borderId="0" applyNumberFormat="0" applyBorder="0" applyAlignment="0" applyProtection="0"/>
    <xf numFmtId="171" fontId="61" fillId="0" borderId="3" applyNumberFormat="0" applyFill="0" applyAlignment="0" applyProtection="0"/>
    <xf numFmtId="171" fontId="67" fillId="20" borderId="8" applyNumberFormat="0" applyAlignment="0" applyProtection="0"/>
    <xf numFmtId="0" fontId="34" fillId="45" borderId="0" applyNumberFormat="0" applyBorder="0" applyAlignment="0" applyProtection="0"/>
    <xf numFmtId="171" fontId="56" fillId="3" borderId="0" applyNumberFormat="0" applyBorder="0" applyAlignment="0" applyProtection="0"/>
    <xf numFmtId="171" fontId="55" fillId="14" borderId="0" applyNumberFormat="0" applyBorder="0" applyAlignment="0" applyProtection="0"/>
    <xf numFmtId="171" fontId="55" fillId="14" borderId="0" applyNumberFormat="0" applyBorder="0" applyAlignment="0" applyProtection="0"/>
    <xf numFmtId="0" fontId="33" fillId="37" borderId="0" applyNumberFormat="0" applyBorder="0" applyAlignment="0" applyProtection="0"/>
    <xf numFmtId="171" fontId="54" fillId="11" borderId="0" applyNumberFormat="0" applyBorder="0" applyAlignment="0" applyProtection="0"/>
    <xf numFmtId="0" fontId="33" fillId="32" borderId="0" applyNumberFormat="0" applyBorder="0" applyAlignment="0" applyProtection="0"/>
    <xf numFmtId="0" fontId="35" fillId="55" borderId="0" applyNumberFormat="0" applyBorder="0" applyAlignment="0" applyProtection="0"/>
    <xf numFmtId="171" fontId="54" fillId="6" borderId="0" applyNumberFormat="0" applyBorder="0" applyAlignment="0" applyProtection="0"/>
    <xf numFmtId="171" fontId="54" fillId="4" borderId="0" applyNumberFormat="0" applyBorder="0" applyAlignment="0" applyProtection="0"/>
    <xf numFmtId="171" fontId="54" fillId="11" borderId="0" applyNumberFormat="0" applyBorder="0" applyAlignment="0" applyProtection="0"/>
    <xf numFmtId="0" fontId="39" fillId="58" borderId="0" applyNumberFormat="0" applyBorder="0" applyAlignment="0" applyProtection="0"/>
    <xf numFmtId="0" fontId="34" fillId="52" borderId="0" applyNumberFormat="0" applyBorder="0" applyAlignment="0" applyProtection="0"/>
    <xf numFmtId="0" fontId="42" fillId="0" borderId="69" applyNumberFormat="0" applyFill="0" applyAlignment="0" applyProtection="0"/>
    <xf numFmtId="171" fontId="54" fillId="9" borderId="0" applyNumberFormat="0" applyBorder="0" applyAlignment="0" applyProtection="0"/>
    <xf numFmtId="171" fontId="54" fillId="5"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0" fontId="43" fillId="59" borderId="65" applyNumberFormat="0" applyAlignment="0" applyProtection="0"/>
    <xf numFmtId="0" fontId="34" fillId="48" borderId="0" applyNumberFormat="0" applyBorder="0" applyAlignment="0" applyProtection="0"/>
    <xf numFmtId="171" fontId="55" fillId="9" borderId="0" applyNumberFormat="0" applyBorder="0" applyAlignment="0" applyProtection="0"/>
    <xf numFmtId="171" fontId="69" fillId="0" borderId="0" applyNumberFormat="0" applyFill="0" applyBorder="0" applyAlignment="0" applyProtection="0"/>
    <xf numFmtId="171" fontId="68" fillId="0" borderId="9" applyNumberFormat="0" applyFill="0" applyAlignment="0" applyProtection="0"/>
    <xf numFmtId="171" fontId="55" fillId="14" borderId="0" applyNumberFormat="0" applyBorder="0" applyAlignment="0" applyProtection="0"/>
    <xf numFmtId="0" fontId="47" fillId="0" borderId="0" applyNumberFormat="0" applyFill="0" applyBorder="0" applyAlignment="0" applyProtection="0"/>
    <xf numFmtId="171" fontId="56" fillId="3" borderId="0" applyNumberFormat="0" applyBorder="0" applyAlignment="0" applyProtection="0"/>
    <xf numFmtId="171" fontId="54" fillId="6" borderId="0" applyNumberFormat="0" applyBorder="0" applyAlignment="0" applyProtection="0"/>
    <xf numFmtId="171" fontId="67" fillId="20" borderId="8" applyNumberFormat="0" applyAlignment="0" applyProtection="0"/>
    <xf numFmtId="171" fontId="54" fillId="9" borderId="0" applyNumberFormat="0" applyBorder="0" applyAlignment="0" applyProtection="0"/>
    <xf numFmtId="0" fontId="34" fillId="52" borderId="0" applyNumberFormat="0" applyBorder="0" applyAlignment="0" applyProtection="0"/>
    <xf numFmtId="171" fontId="55" fillId="17" borderId="0" applyNumberFormat="0" applyBorder="0" applyAlignment="0" applyProtection="0"/>
    <xf numFmtId="171" fontId="32" fillId="0" borderId="0" applyNumberFormat="0" applyFill="0" applyBorder="0" applyAlignment="0" applyProtection="0"/>
    <xf numFmtId="171" fontId="32" fillId="0" borderId="0" applyNumberFormat="0" applyFill="0" applyBorder="0" applyAlignment="0" applyProtection="0"/>
    <xf numFmtId="171" fontId="54" fillId="11" borderId="0" applyNumberFormat="0" applyBorder="0" applyAlignment="0" applyProtection="0"/>
    <xf numFmtId="171" fontId="67" fillId="20" borderId="8" applyNumberFormat="0" applyAlignment="0" applyProtection="0"/>
    <xf numFmtId="171" fontId="33" fillId="0" borderId="0"/>
    <xf numFmtId="0" fontId="33" fillId="37"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65" fillId="0" borderId="6" applyNumberFormat="0" applyFill="0" applyAlignment="0" applyProtection="0"/>
    <xf numFmtId="171" fontId="55" fillId="19" borderId="0" applyNumberFormat="0" applyBorder="0" applyAlignment="0" applyProtection="0"/>
    <xf numFmtId="0" fontId="46" fillId="56" borderId="72" applyNumberFormat="0" applyAlignment="0" applyProtection="0"/>
    <xf numFmtId="171" fontId="55" fillId="13" borderId="0" applyNumberFormat="0" applyBorder="0" applyAlignment="0" applyProtection="0"/>
    <xf numFmtId="0" fontId="34" fillId="54"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37" fillId="57" borderId="66" applyNumberFormat="0" applyAlignment="0" applyProtection="0"/>
    <xf numFmtId="171" fontId="55" fillId="15" borderId="0" applyNumberFormat="0" applyBorder="0" applyAlignment="0" applyProtection="0"/>
    <xf numFmtId="0" fontId="33" fillId="41" borderId="0" applyNumberFormat="0" applyBorder="0" applyAlignment="0" applyProtection="0"/>
    <xf numFmtId="171" fontId="58" fillId="21" borderId="2" applyNumberFormat="0" applyAlignment="0" applyProtection="0"/>
    <xf numFmtId="0" fontId="34" fillId="45" borderId="0" applyNumberFormat="0" applyBorder="0" applyAlignment="0" applyProtection="0"/>
    <xf numFmtId="171" fontId="56" fillId="3" borderId="0" applyNumberFormat="0" applyBorder="0" applyAlignment="0" applyProtection="0"/>
    <xf numFmtId="171" fontId="54" fillId="8" borderId="0" applyNumberFormat="0" applyBorder="0" applyAlignment="0" applyProtection="0"/>
    <xf numFmtId="0" fontId="33" fillId="37" borderId="0" applyNumberFormat="0" applyBorder="0" applyAlignment="0" applyProtection="0"/>
    <xf numFmtId="171" fontId="69" fillId="0" borderId="0" applyNumberFormat="0" applyFill="0" applyBorder="0" applyAlignment="0" applyProtection="0"/>
    <xf numFmtId="0" fontId="44" fillId="0" borderId="70" applyNumberFormat="0" applyFill="0" applyAlignment="0" applyProtection="0"/>
    <xf numFmtId="0" fontId="34" fillId="43" borderId="0" applyNumberFormat="0" applyBorder="0" applyAlignment="0" applyProtection="0"/>
    <xf numFmtId="0" fontId="39" fillId="58" borderId="0" applyNumberFormat="0" applyBorder="0" applyAlignment="0" applyProtection="0"/>
    <xf numFmtId="171" fontId="54" fillId="3" borderId="0" applyNumberFormat="0" applyBorder="0" applyAlignment="0" applyProtection="0"/>
    <xf numFmtId="171" fontId="54" fillId="5" borderId="0" applyNumberFormat="0" applyBorder="0" applyAlignment="0" applyProtection="0"/>
    <xf numFmtId="171" fontId="55" fillId="18" borderId="0" applyNumberFormat="0" applyBorder="0" applyAlignment="0" applyProtection="0"/>
    <xf numFmtId="0" fontId="40" fillId="0" borderId="67" applyNumberFormat="0" applyFill="0" applyAlignment="0" applyProtection="0"/>
    <xf numFmtId="0" fontId="48" fillId="0" borderId="73" applyNumberFormat="0" applyFill="0" applyAlignment="0" applyProtection="0"/>
    <xf numFmtId="171" fontId="54" fillId="5" borderId="0" applyNumberFormat="0" applyBorder="0" applyAlignment="0" applyProtection="0"/>
    <xf numFmtId="171" fontId="55" fillId="17" borderId="0" applyNumberFormat="0" applyBorder="0" applyAlignment="0" applyProtection="0"/>
    <xf numFmtId="171" fontId="55" fillId="14" borderId="0" applyNumberFormat="0" applyBorder="0" applyAlignment="0" applyProtection="0"/>
    <xf numFmtId="171" fontId="2" fillId="0" borderId="0"/>
    <xf numFmtId="171" fontId="61" fillId="0" borderId="3" applyNumberFormat="0" applyFill="0" applyAlignment="0" applyProtection="0"/>
    <xf numFmtId="0" fontId="34" fillId="46" borderId="0" applyNumberFormat="0" applyBorder="0" applyAlignment="0" applyProtection="0"/>
    <xf numFmtId="171" fontId="60" fillId="4" borderId="0" applyNumberFormat="0" applyBorder="0" applyAlignment="0" applyProtection="0"/>
    <xf numFmtId="171" fontId="54" fillId="4"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171" fontId="65" fillId="0" borderId="6" applyNumberFormat="0" applyFill="0" applyAlignment="0" applyProtection="0"/>
    <xf numFmtId="0" fontId="44" fillId="0" borderId="70" applyNumberFormat="0" applyFill="0" applyAlignment="0" applyProtection="0"/>
    <xf numFmtId="0" fontId="41" fillId="0" borderId="68" applyNumberFormat="0" applyFill="0" applyAlignment="0" applyProtection="0"/>
    <xf numFmtId="171" fontId="55" fillId="16" borderId="0" applyNumberFormat="0" applyBorder="0" applyAlignment="0" applyProtection="0"/>
    <xf numFmtId="171" fontId="54" fillId="8" borderId="0" applyNumberFormat="0" applyBorder="0" applyAlignment="0" applyProtection="0"/>
    <xf numFmtId="0" fontId="34" fillId="50" borderId="0" applyNumberFormat="0" applyBorder="0" applyAlignment="0" applyProtection="0"/>
    <xf numFmtId="0" fontId="39" fillId="58" borderId="0" applyNumberFormat="0" applyBorder="0" applyAlignment="0" applyProtection="0"/>
    <xf numFmtId="171" fontId="54" fillId="5" borderId="0" applyNumberFormat="0" applyBorder="0" applyAlignment="0" applyProtection="0"/>
    <xf numFmtId="171" fontId="54" fillId="7" borderId="0" applyNumberFormat="0" applyBorder="0" applyAlignment="0" applyProtection="0"/>
    <xf numFmtId="171" fontId="54" fillId="3" borderId="0" applyNumberFormat="0" applyBorder="0" applyAlignment="0" applyProtection="0"/>
    <xf numFmtId="171" fontId="54" fillId="8" borderId="0" applyNumberFormat="0" applyBorder="0" applyAlignment="0" applyProtection="0"/>
    <xf numFmtId="0" fontId="39" fillId="58" borderId="0" applyNumberFormat="0" applyBorder="0" applyAlignment="0" applyProtection="0"/>
    <xf numFmtId="0" fontId="34" fillId="50" borderId="0" applyNumberFormat="0" applyBorder="0" applyAlignment="0" applyProtection="0"/>
    <xf numFmtId="0" fontId="41" fillId="0" borderId="68" applyNumberFormat="0" applyFill="0" applyAlignment="0" applyProtection="0"/>
    <xf numFmtId="0" fontId="34" fillId="45" borderId="0" applyNumberFormat="0" applyBorder="0" applyAlignment="0" applyProtection="0"/>
    <xf numFmtId="0" fontId="33" fillId="37" borderId="0" applyNumberFormat="0" applyBorder="0" applyAlignment="0" applyProtection="0"/>
    <xf numFmtId="171" fontId="54" fillId="10" borderId="0" applyNumberFormat="0" applyBorder="0" applyAlignment="0" applyProtection="0"/>
    <xf numFmtId="0" fontId="33" fillId="35" borderId="0" applyNumberFormat="0" applyBorder="0" applyAlignment="0" applyProtection="0"/>
    <xf numFmtId="0" fontId="42" fillId="0" borderId="69" applyNumberFormat="0" applyFill="0" applyAlignment="0" applyProtection="0"/>
    <xf numFmtId="0" fontId="33" fillId="42" borderId="0" applyNumberFormat="0" applyBorder="0" applyAlignment="0" applyProtection="0"/>
    <xf numFmtId="0" fontId="33" fillId="35" borderId="0" applyNumberFormat="0" applyBorder="0" applyAlignment="0" applyProtection="0"/>
    <xf numFmtId="171" fontId="66" fillId="22" borderId="0" applyNumberFormat="0" applyBorder="0" applyAlignment="0" applyProtection="0"/>
    <xf numFmtId="171" fontId="55" fillId="19" borderId="0" applyNumberFormat="0" applyBorder="0" applyAlignment="0" applyProtection="0"/>
    <xf numFmtId="171" fontId="55" fillId="18" borderId="0" applyNumberFormat="0" applyBorder="0" applyAlignment="0" applyProtection="0"/>
    <xf numFmtId="0" fontId="34" fillId="43" borderId="0" applyNumberFormat="0" applyBorder="0" applyAlignment="0" applyProtection="0"/>
    <xf numFmtId="171" fontId="55" fillId="19" borderId="0" applyNumberFormat="0" applyBorder="0" applyAlignment="0" applyProtection="0"/>
    <xf numFmtId="0" fontId="38" fillId="0" borderId="0" applyNumberFormat="0" applyFill="0" applyBorder="0" applyAlignment="0" applyProtection="0"/>
    <xf numFmtId="171" fontId="55" fillId="9" borderId="0" applyNumberFormat="0" applyBorder="0" applyAlignment="0" applyProtection="0"/>
    <xf numFmtId="171" fontId="67" fillId="20" borderId="8" applyNumberFormat="0" applyAlignment="0" applyProtection="0"/>
    <xf numFmtId="0" fontId="36" fillId="56" borderId="65" applyNumberFormat="0" applyAlignment="0" applyProtection="0"/>
    <xf numFmtId="0" fontId="36" fillId="56" borderId="65" applyNumberFormat="0" applyAlignment="0" applyProtection="0"/>
    <xf numFmtId="171" fontId="69" fillId="0" borderId="0" applyNumberFormat="0" applyFill="0" applyBorder="0" applyAlignment="0" applyProtection="0"/>
    <xf numFmtId="171" fontId="60" fillId="4" borderId="0" applyNumberFormat="0" applyBorder="0" applyAlignment="0" applyProtection="0"/>
    <xf numFmtId="0" fontId="33" fillId="42" borderId="0" applyNumberFormat="0" applyBorder="0" applyAlignment="0" applyProtection="0"/>
    <xf numFmtId="171" fontId="55" fillId="14" borderId="0" applyNumberFormat="0" applyBorder="0" applyAlignment="0" applyProtection="0"/>
    <xf numFmtId="171" fontId="65" fillId="0" borderId="6" applyNumberFormat="0" applyFill="0" applyAlignment="0" applyProtection="0"/>
    <xf numFmtId="171" fontId="55" fillId="18" borderId="0" applyNumberFormat="0" applyBorder="0" applyAlignment="0" applyProtection="0"/>
    <xf numFmtId="171" fontId="69" fillId="0" borderId="0" applyNumberFormat="0" applyFill="0" applyBorder="0" applyAlignment="0" applyProtection="0"/>
    <xf numFmtId="0" fontId="34" fillId="47" borderId="0" applyNumberFormat="0" applyBorder="0" applyAlignment="0" applyProtection="0"/>
    <xf numFmtId="171" fontId="55" fillId="16" borderId="0" applyNumberFormat="0" applyBorder="0" applyAlignment="0" applyProtection="0"/>
    <xf numFmtId="0" fontId="44" fillId="0" borderId="70" applyNumberFormat="0" applyFill="0" applyAlignment="0" applyProtection="0"/>
    <xf numFmtId="171" fontId="55" fillId="14" borderId="0" applyNumberFormat="0" applyBorder="0" applyAlignment="0" applyProtection="0"/>
    <xf numFmtId="171" fontId="57" fillId="20" borderId="1" applyNumberFormat="0" applyAlignment="0" applyProtection="0"/>
    <xf numFmtId="0" fontId="42" fillId="0" borderId="69" applyNumberFormat="0" applyFill="0" applyAlignment="0" applyProtection="0"/>
    <xf numFmtId="171" fontId="55" fillId="19" borderId="0" applyNumberFormat="0" applyBorder="0" applyAlignment="0" applyProtection="0"/>
    <xf numFmtId="0" fontId="34" fillId="49" borderId="0" applyNumberFormat="0" applyBorder="0" applyAlignment="0" applyProtection="0"/>
    <xf numFmtId="0" fontId="33" fillId="31" borderId="0" applyNumberFormat="0" applyBorder="0" applyAlignment="0" applyProtection="0"/>
    <xf numFmtId="171" fontId="69" fillId="0" borderId="0" applyNumberFormat="0" applyFill="0" applyBorder="0" applyAlignment="0" applyProtection="0"/>
    <xf numFmtId="171" fontId="54" fillId="5" borderId="0" applyNumberFormat="0" applyBorder="0" applyAlignment="0" applyProtection="0"/>
    <xf numFmtId="0" fontId="42" fillId="0" borderId="0" applyNumberFormat="0" applyFill="0" applyBorder="0" applyAlignment="0" applyProtection="0"/>
    <xf numFmtId="0" fontId="34" fillId="48" borderId="0" applyNumberFormat="0" applyBorder="0" applyAlignment="0" applyProtection="0"/>
    <xf numFmtId="171" fontId="54" fillId="2" borderId="0" applyNumberFormat="0" applyBorder="0" applyAlignment="0" applyProtection="0"/>
    <xf numFmtId="171" fontId="57" fillId="20" borderId="1" applyNumberFormat="0" applyAlignment="0" applyProtection="0"/>
    <xf numFmtId="171" fontId="57" fillId="20" borderId="1" applyNumberFormat="0" applyAlignment="0" applyProtection="0"/>
    <xf numFmtId="171" fontId="63" fillId="0" borderId="0" applyNumberFormat="0" applyFill="0" applyBorder="0" applyAlignment="0" applyProtection="0"/>
    <xf numFmtId="0" fontId="34" fillId="47" borderId="0" applyNumberFormat="0" applyBorder="0" applyAlignment="0" applyProtection="0"/>
    <xf numFmtId="171" fontId="63" fillId="0" borderId="0" applyNumberFormat="0" applyFill="0" applyBorder="0" applyAlignment="0" applyProtection="0"/>
    <xf numFmtId="171" fontId="66" fillId="22" borderId="0" applyNumberFormat="0" applyBorder="0" applyAlignment="0" applyProtection="0"/>
    <xf numFmtId="171" fontId="57" fillId="20" borderId="1" applyNumberFormat="0" applyAlignment="0" applyProtection="0"/>
    <xf numFmtId="0" fontId="40" fillId="0" borderId="67" applyNumberFormat="0" applyFill="0" applyAlignment="0" applyProtection="0"/>
    <xf numFmtId="0" fontId="33" fillId="40" borderId="0" applyNumberFormat="0" applyBorder="0" applyAlignment="0" applyProtection="0"/>
    <xf numFmtId="171" fontId="59" fillId="0" borderId="0" applyNumberFormat="0" applyFill="0" applyBorder="0" applyAlignment="0" applyProtection="0"/>
    <xf numFmtId="171" fontId="2" fillId="0" borderId="0"/>
    <xf numFmtId="0" fontId="42" fillId="0" borderId="0" applyNumberFormat="0" applyFill="0" applyBorder="0" applyAlignment="0" applyProtection="0"/>
    <xf numFmtId="171" fontId="55" fillId="16" borderId="0" applyNumberFormat="0" applyBorder="0" applyAlignment="0" applyProtection="0"/>
    <xf numFmtId="0" fontId="34" fillId="52" borderId="0" applyNumberFormat="0" applyBorder="0" applyAlignment="0" applyProtection="0"/>
    <xf numFmtId="171" fontId="54" fillId="6" borderId="0" applyNumberFormat="0" applyBorder="0" applyAlignment="0" applyProtection="0"/>
    <xf numFmtId="171" fontId="32" fillId="0" borderId="0" applyNumberFormat="0" applyFill="0" applyBorder="0" applyAlignment="0" applyProtection="0"/>
    <xf numFmtId="0" fontId="34" fillId="43" borderId="0" applyNumberFormat="0" applyBorder="0" applyAlignment="0" applyProtection="0"/>
    <xf numFmtId="0" fontId="42" fillId="0" borderId="0" applyNumberFormat="0" applyFill="0" applyBorder="0" applyAlignment="0" applyProtection="0"/>
    <xf numFmtId="171" fontId="54" fillId="4" borderId="0" applyNumberFormat="0" applyBorder="0" applyAlignment="0" applyProtection="0"/>
    <xf numFmtId="171" fontId="33" fillId="0" borderId="0"/>
    <xf numFmtId="171" fontId="54" fillId="2" borderId="0" applyNumberFormat="0" applyBorder="0" applyAlignment="0" applyProtection="0"/>
    <xf numFmtId="0" fontId="34" fillId="54" borderId="0" applyNumberFormat="0" applyBorder="0" applyAlignment="0" applyProtection="0"/>
    <xf numFmtId="171" fontId="54" fillId="5" borderId="0" applyNumberFormat="0" applyBorder="0" applyAlignment="0" applyProtection="0"/>
    <xf numFmtId="0" fontId="42" fillId="0" borderId="0" applyNumberFormat="0" applyFill="0" applyBorder="0" applyAlignment="0" applyProtection="0"/>
    <xf numFmtId="0" fontId="39" fillId="58" borderId="0" applyNumberFormat="0" applyBorder="0" applyAlignment="0" applyProtection="0"/>
    <xf numFmtId="0" fontId="33" fillId="39" borderId="0" applyNumberFormat="0" applyBorder="0" applyAlignment="0" applyProtection="0"/>
    <xf numFmtId="0" fontId="34" fillId="48" borderId="0" applyNumberFormat="0" applyBorder="0" applyAlignment="0" applyProtection="0"/>
    <xf numFmtId="0" fontId="42" fillId="0" borderId="69" applyNumberFormat="0" applyFill="0" applyAlignment="0" applyProtection="0"/>
    <xf numFmtId="171" fontId="54" fillId="9" borderId="0" applyNumberFormat="0" applyBorder="0" applyAlignment="0" applyProtection="0"/>
    <xf numFmtId="171" fontId="54" fillId="9" borderId="0" applyNumberFormat="0" applyBorder="0" applyAlignment="0" applyProtection="0"/>
    <xf numFmtId="0" fontId="41" fillId="0" borderId="68" applyNumberFormat="0" applyFill="0" applyAlignment="0" applyProtection="0"/>
    <xf numFmtId="0" fontId="33" fillId="36" borderId="0" applyNumberFormat="0" applyBorder="0" applyAlignment="0" applyProtection="0"/>
    <xf numFmtId="171" fontId="65" fillId="0" borderId="6" applyNumberFormat="0" applyFill="0" applyAlignment="0" applyProtection="0"/>
    <xf numFmtId="0" fontId="34" fillId="49" borderId="0" applyNumberFormat="0" applyBorder="0" applyAlignment="0" applyProtection="0"/>
    <xf numFmtId="0" fontId="34" fillId="52" borderId="0" applyNumberFormat="0" applyBorder="0" applyAlignment="0" applyProtection="0"/>
    <xf numFmtId="171" fontId="55" fillId="17" borderId="0" applyNumberFormat="0" applyBorder="0" applyAlignment="0" applyProtection="0"/>
    <xf numFmtId="171" fontId="62" fillId="0" borderId="4" applyNumberFormat="0" applyFill="0" applyAlignment="0" applyProtection="0"/>
    <xf numFmtId="171" fontId="55" fillId="15" borderId="0" applyNumberFormat="0" applyBorder="0" applyAlignment="0" applyProtection="0"/>
    <xf numFmtId="171" fontId="55" fillId="19" borderId="0" applyNumberFormat="0" applyBorder="0" applyAlignment="0" applyProtection="0"/>
    <xf numFmtId="171" fontId="55" fillId="13" borderId="0" applyNumberFormat="0" applyBorder="0" applyAlignment="0" applyProtection="0"/>
    <xf numFmtId="0" fontId="34" fillId="54" borderId="0" applyNumberFormat="0" applyBorder="0" applyAlignment="0" applyProtection="0"/>
    <xf numFmtId="0" fontId="34" fillId="52" borderId="0" applyNumberFormat="0" applyBorder="0" applyAlignment="0" applyProtection="0"/>
    <xf numFmtId="171" fontId="63" fillId="0" borderId="0" applyNumberFormat="0" applyFill="0" applyBorder="0" applyAlignment="0" applyProtection="0"/>
    <xf numFmtId="171" fontId="68" fillId="0" borderId="9" applyNumberFormat="0" applyFill="0" applyAlignment="0" applyProtection="0"/>
    <xf numFmtId="171" fontId="54" fillId="23" borderId="7" applyNumberFormat="0" applyFont="0" applyAlignment="0" applyProtection="0"/>
    <xf numFmtId="171" fontId="54" fillId="8" borderId="0" applyNumberFormat="0" applyBorder="0" applyAlignment="0" applyProtection="0"/>
    <xf numFmtId="171" fontId="55" fillId="12" borderId="0" applyNumberFormat="0" applyBorder="0" applyAlignment="0" applyProtection="0"/>
    <xf numFmtId="0" fontId="38" fillId="0" borderId="0" applyNumberFormat="0" applyFill="0" applyBorder="0" applyAlignment="0" applyProtection="0"/>
    <xf numFmtId="171" fontId="55" fillId="12" borderId="0" applyNumberFormat="0" applyBorder="0" applyAlignment="0" applyProtection="0"/>
    <xf numFmtId="0" fontId="33" fillId="41" borderId="0" applyNumberFormat="0" applyBorder="0" applyAlignment="0" applyProtection="0"/>
    <xf numFmtId="171" fontId="55" fillId="15" borderId="0" applyNumberFormat="0" applyBorder="0" applyAlignment="0" applyProtection="0"/>
    <xf numFmtId="0" fontId="36" fillId="56" borderId="65" applyNumberFormat="0" applyAlignment="0" applyProtection="0"/>
    <xf numFmtId="171" fontId="55" fillId="13" borderId="0" applyNumberFormat="0" applyBorder="0" applyAlignment="0" applyProtection="0"/>
    <xf numFmtId="171" fontId="56" fillId="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0" fontId="33" fillId="61" borderId="71" applyNumberFormat="0" applyFont="0" applyAlignment="0" applyProtection="0"/>
    <xf numFmtId="0" fontId="34" fillId="49" borderId="0" applyNumberFormat="0" applyBorder="0" applyAlignment="0" applyProtection="0"/>
    <xf numFmtId="0" fontId="46" fillId="56" borderId="72" applyNumberFormat="0" applyAlignment="0" applyProtection="0"/>
    <xf numFmtId="171" fontId="57" fillId="20" borderId="1" applyNumberFormat="0" applyAlignment="0" applyProtection="0"/>
    <xf numFmtId="171" fontId="54" fillId="23" borderId="7" applyNumberFormat="0" applyFont="0" applyAlignment="0" applyProtection="0"/>
    <xf numFmtId="0" fontId="42" fillId="0" borderId="69" applyNumberFormat="0" applyFill="0" applyAlignment="0" applyProtection="0"/>
    <xf numFmtId="171" fontId="2" fillId="0" borderId="0"/>
    <xf numFmtId="0" fontId="46" fillId="56" borderId="72" applyNumberFormat="0" applyAlignment="0" applyProtection="0"/>
    <xf numFmtId="171" fontId="54" fillId="23" borderId="7" applyNumberFormat="0" applyFont="0" applyAlignment="0" applyProtection="0"/>
    <xf numFmtId="0" fontId="34" fillId="44" borderId="0" applyNumberFormat="0" applyBorder="0" applyAlignment="0" applyProtection="0"/>
    <xf numFmtId="171" fontId="63" fillId="0" borderId="0" applyNumberFormat="0" applyFill="0" applyBorder="0" applyAlignment="0" applyProtection="0"/>
    <xf numFmtId="171" fontId="58" fillId="21" borderId="2" applyNumberFormat="0" applyAlignment="0" applyProtection="0"/>
    <xf numFmtId="0" fontId="34" fillId="49" borderId="0" applyNumberFormat="0" applyBorder="0" applyAlignment="0" applyProtection="0"/>
    <xf numFmtId="171" fontId="54" fillId="6" borderId="0" applyNumberFormat="0" applyBorder="0" applyAlignment="0" applyProtection="0"/>
    <xf numFmtId="171" fontId="65" fillId="0" borderId="6" applyNumberFormat="0" applyFill="0" applyAlignment="0" applyProtection="0"/>
    <xf numFmtId="0" fontId="33" fillId="34" borderId="0" applyNumberFormat="0" applyBorder="0" applyAlignment="0" applyProtection="0"/>
    <xf numFmtId="171" fontId="58" fillId="21" borderId="2" applyNumberFormat="0" applyAlignment="0" applyProtection="0"/>
    <xf numFmtId="0" fontId="33" fillId="38" borderId="0" applyNumberFormat="0" applyBorder="0" applyAlignment="0" applyProtection="0"/>
    <xf numFmtId="0" fontId="42" fillId="0" borderId="69" applyNumberFormat="0" applyFill="0" applyAlignment="0" applyProtection="0"/>
    <xf numFmtId="0" fontId="34" fillId="47" borderId="0" applyNumberFormat="0" applyBorder="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0" fontId="34" fillId="44" borderId="0" applyNumberFormat="0" applyBorder="0" applyAlignment="0" applyProtection="0"/>
    <xf numFmtId="0" fontId="33" fillId="37" borderId="0" applyNumberFormat="0" applyBorder="0" applyAlignment="0" applyProtection="0"/>
    <xf numFmtId="0" fontId="42" fillId="0" borderId="69" applyNumberFormat="0" applyFill="0" applyAlignment="0" applyProtection="0"/>
    <xf numFmtId="171" fontId="54" fillId="3" borderId="0" applyNumberFormat="0" applyBorder="0" applyAlignment="0" applyProtection="0"/>
    <xf numFmtId="171" fontId="69" fillId="0" borderId="0" applyNumberFormat="0" applyFill="0" applyBorder="0" applyAlignment="0" applyProtection="0"/>
    <xf numFmtId="0" fontId="34" fillId="53" borderId="0" applyNumberFormat="0" applyBorder="0" applyAlignment="0" applyProtection="0"/>
    <xf numFmtId="0" fontId="33" fillId="34" borderId="0" applyNumberFormat="0" applyBorder="0" applyAlignment="0" applyProtection="0"/>
    <xf numFmtId="171" fontId="54" fillId="10"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171" fontId="54" fillId="8" borderId="0" applyNumberFormat="0" applyBorder="0" applyAlignment="0" applyProtection="0"/>
    <xf numFmtId="171" fontId="55" fillId="12" borderId="0" applyNumberFormat="0" applyBorder="0" applyAlignment="0" applyProtection="0"/>
    <xf numFmtId="0" fontId="40" fillId="0" borderId="67" applyNumberFormat="0" applyFill="0" applyAlignment="0" applyProtection="0"/>
    <xf numFmtId="171" fontId="55" fillId="12" borderId="0" applyNumberFormat="0" applyBorder="0" applyAlignment="0" applyProtection="0"/>
    <xf numFmtId="0" fontId="34" fillId="54" borderId="0" applyNumberFormat="0" applyBorder="0" applyAlignment="0" applyProtection="0"/>
    <xf numFmtId="171" fontId="64" fillId="7" borderId="1" applyNumberFormat="0" applyAlignment="0" applyProtection="0"/>
    <xf numFmtId="171" fontId="69" fillId="0" borderId="0" applyNumberFormat="0" applyFill="0" applyBorder="0" applyAlignment="0" applyProtection="0"/>
    <xf numFmtId="171" fontId="54" fillId="5" borderId="0" applyNumberFormat="0" applyBorder="0" applyAlignment="0" applyProtection="0"/>
    <xf numFmtId="0" fontId="34" fillId="43" borderId="0" applyNumberFormat="0" applyBorder="0" applyAlignment="0" applyProtection="0"/>
    <xf numFmtId="171" fontId="61" fillId="0" borderId="3" applyNumberFormat="0" applyFill="0" applyAlignment="0" applyProtection="0"/>
    <xf numFmtId="171" fontId="54" fillId="9" borderId="0" applyNumberFormat="0" applyBorder="0" applyAlignment="0" applyProtection="0"/>
    <xf numFmtId="171" fontId="61" fillId="0" borderId="3" applyNumberFormat="0" applyFill="0" applyAlignment="0" applyProtection="0"/>
    <xf numFmtId="0" fontId="34" fillId="53" borderId="0" applyNumberFormat="0" applyBorder="0" applyAlignment="0" applyProtection="0"/>
    <xf numFmtId="0" fontId="38" fillId="0" borderId="0" applyNumberFormat="0" applyFill="0" applyBorder="0" applyAlignment="0" applyProtection="0"/>
    <xf numFmtId="0" fontId="34" fillId="44" borderId="0" applyNumberFormat="0" applyBorder="0" applyAlignment="0" applyProtection="0"/>
    <xf numFmtId="171" fontId="32" fillId="0" borderId="0" applyNumberFormat="0" applyFill="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4" fillId="46" borderId="0" applyNumberFormat="0" applyBorder="0" applyAlignment="0" applyProtection="0"/>
    <xf numFmtId="171" fontId="55" fillId="14" borderId="0" applyNumberFormat="0" applyBorder="0" applyAlignment="0" applyProtection="0"/>
    <xf numFmtId="0" fontId="33" fillId="35" borderId="0" applyNumberFormat="0" applyBorder="0" applyAlignment="0" applyProtection="0"/>
    <xf numFmtId="171" fontId="55" fillId="14" borderId="0" applyNumberFormat="0" applyBorder="0" applyAlignment="0" applyProtection="0"/>
    <xf numFmtId="0" fontId="46" fillId="56" borderId="72" applyNumberFormat="0" applyAlignment="0" applyProtection="0"/>
    <xf numFmtId="171" fontId="55" fillId="10" borderId="0" applyNumberFormat="0" applyBorder="0" applyAlignment="0" applyProtection="0"/>
    <xf numFmtId="171" fontId="55" fillId="19" borderId="0" applyNumberFormat="0" applyBorder="0" applyAlignment="0" applyProtection="0"/>
    <xf numFmtId="171" fontId="55" fillId="17" borderId="0" applyNumberFormat="0" applyBorder="0" applyAlignment="0" applyProtection="0"/>
    <xf numFmtId="171" fontId="54" fillId="6" borderId="0" applyNumberFormat="0" applyBorder="0" applyAlignment="0" applyProtection="0"/>
    <xf numFmtId="171" fontId="55" fillId="13" borderId="0" applyNumberFormat="0" applyBorder="0" applyAlignment="0" applyProtection="0"/>
    <xf numFmtId="171" fontId="33" fillId="0" borderId="0"/>
    <xf numFmtId="0" fontId="48" fillId="0" borderId="73" applyNumberFormat="0" applyFill="0" applyAlignment="0" applyProtection="0"/>
    <xf numFmtId="0" fontId="33" fillId="38" borderId="0" applyNumberFormat="0" applyBorder="0" applyAlignment="0" applyProtection="0"/>
    <xf numFmtId="0" fontId="33" fillId="41" borderId="0" applyNumberFormat="0" applyBorder="0" applyAlignment="0" applyProtection="0"/>
    <xf numFmtId="171" fontId="55" fillId="12" borderId="0" applyNumberFormat="0" applyBorder="0" applyAlignment="0" applyProtection="0"/>
    <xf numFmtId="0" fontId="41" fillId="0" borderId="68" applyNumberFormat="0" applyFill="0" applyAlignment="0" applyProtection="0"/>
    <xf numFmtId="0" fontId="33" fillId="31" borderId="0" applyNumberFormat="0" applyBorder="0" applyAlignment="0" applyProtection="0"/>
    <xf numFmtId="171" fontId="63" fillId="0" borderId="0" applyNumberFormat="0" applyFill="0" applyBorder="0" applyAlignment="0" applyProtection="0"/>
    <xf numFmtId="0" fontId="33" fillId="42" borderId="0" applyNumberFormat="0" applyBorder="0" applyAlignment="0" applyProtection="0"/>
    <xf numFmtId="171" fontId="68" fillId="0" borderId="9" applyNumberFormat="0" applyFill="0" applyAlignment="0" applyProtection="0"/>
    <xf numFmtId="171" fontId="55" fillId="13" borderId="0" applyNumberFormat="0" applyBorder="0" applyAlignment="0" applyProtection="0"/>
    <xf numFmtId="0" fontId="44" fillId="0" borderId="70" applyNumberFormat="0" applyFill="0" applyAlignment="0" applyProtection="0"/>
    <xf numFmtId="171" fontId="55" fillId="14" borderId="0" applyNumberFormat="0" applyBorder="0" applyAlignment="0" applyProtection="0"/>
    <xf numFmtId="0" fontId="33" fillId="33" borderId="0" applyNumberFormat="0" applyBorder="0" applyAlignment="0" applyProtection="0"/>
    <xf numFmtId="171" fontId="69" fillId="0" borderId="0" applyNumberFormat="0" applyFill="0" applyBorder="0" applyAlignment="0" applyProtection="0"/>
    <xf numFmtId="0" fontId="33" fillId="61" borderId="71" applyNumberFormat="0" applyFont="0" applyAlignment="0" applyProtection="0"/>
    <xf numFmtId="171" fontId="55" fillId="13" borderId="0" applyNumberFormat="0" applyBorder="0" applyAlignment="0" applyProtection="0"/>
    <xf numFmtId="171" fontId="54" fillId="5" borderId="0" applyNumberFormat="0" applyBorder="0" applyAlignment="0" applyProtection="0"/>
    <xf numFmtId="171" fontId="55" fillId="17" borderId="0" applyNumberFormat="0" applyBorder="0" applyAlignment="0" applyProtection="0"/>
    <xf numFmtId="171" fontId="63" fillId="0" borderId="0" applyNumberFormat="0" applyFill="0" applyBorder="0" applyAlignment="0" applyProtection="0"/>
    <xf numFmtId="0" fontId="34" fillId="52" borderId="0" applyNumberFormat="0" applyBorder="0" applyAlignment="0" applyProtection="0"/>
    <xf numFmtId="171" fontId="57" fillId="20" borderId="1" applyNumberFormat="0" applyAlignment="0" applyProtection="0"/>
    <xf numFmtId="0" fontId="34" fillId="50" borderId="0" applyNumberFormat="0" applyBorder="0" applyAlignment="0" applyProtection="0"/>
    <xf numFmtId="171" fontId="55" fillId="17" borderId="0" applyNumberFormat="0" applyBorder="0" applyAlignment="0" applyProtection="0"/>
    <xf numFmtId="171" fontId="55" fillId="9" borderId="0" applyNumberFormat="0" applyBorder="0" applyAlignment="0" applyProtection="0"/>
    <xf numFmtId="0" fontId="34" fillId="49" borderId="0" applyNumberFormat="0" applyBorder="0" applyAlignment="0" applyProtection="0"/>
    <xf numFmtId="0" fontId="34" fillId="46" borderId="0" applyNumberFormat="0" applyBorder="0" applyAlignment="0" applyProtection="0"/>
    <xf numFmtId="0" fontId="33" fillId="37" borderId="0" applyNumberFormat="0" applyBorder="0" applyAlignment="0" applyProtection="0"/>
    <xf numFmtId="171" fontId="54" fillId="23" borderId="7" applyNumberFormat="0" applyFont="0" applyAlignment="0" applyProtection="0"/>
    <xf numFmtId="0" fontId="33" fillId="40" borderId="0" applyNumberFormat="0" applyBorder="0" applyAlignment="0" applyProtection="0"/>
    <xf numFmtId="171" fontId="54" fillId="8" borderId="0" applyNumberFormat="0" applyBorder="0" applyAlignment="0" applyProtection="0"/>
    <xf numFmtId="171" fontId="67" fillId="20" borderId="8" applyNumberFormat="0" applyAlignment="0" applyProtection="0"/>
    <xf numFmtId="171" fontId="54" fillId="8" borderId="0" applyNumberFormat="0" applyBorder="0" applyAlignment="0" applyProtection="0"/>
    <xf numFmtId="0" fontId="33" fillId="31" borderId="0" applyNumberFormat="0" applyBorder="0" applyAlignment="0" applyProtection="0"/>
    <xf numFmtId="0" fontId="41" fillId="0" borderId="68" applyNumberFormat="0" applyFill="0" applyAlignment="0" applyProtection="0"/>
    <xf numFmtId="171" fontId="54" fillId="2" borderId="0" applyNumberFormat="0" applyBorder="0" applyAlignment="0" applyProtection="0"/>
    <xf numFmtId="171" fontId="68" fillId="0" borderId="9" applyNumberFormat="0" applyFill="0" applyAlignment="0" applyProtection="0"/>
    <xf numFmtId="0" fontId="34" fillId="52" borderId="0" applyNumberFormat="0" applyBorder="0" applyAlignment="0" applyProtection="0"/>
    <xf numFmtId="171" fontId="54" fillId="9" borderId="0" applyNumberFormat="0" applyBorder="0" applyAlignment="0" applyProtection="0"/>
    <xf numFmtId="171" fontId="54" fillId="9" borderId="0" applyNumberFormat="0" applyBorder="0" applyAlignment="0" applyProtection="0"/>
    <xf numFmtId="171" fontId="63" fillId="0" borderId="5" applyNumberFormat="0" applyFill="0" applyAlignment="0" applyProtection="0"/>
    <xf numFmtId="0" fontId="34" fillId="51" borderId="0" applyNumberFormat="0" applyBorder="0" applyAlignment="0" applyProtection="0"/>
    <xf numFmtId="0" fontId="33" fillId="33" borderId="0" applyNumberFormat="0" applyBorder="0" applyAlignment="0" applyProtection="0"/>
    <xf numFmtId="171" fontId="67" fillId="20" borderId="8" applyNumberFormat="0" applyAlignment="0" applyProtection="0"/>
    <xf numFmtId="171" fontId="54" fillId="7" borderId="0" applyNumberFormat="0" applyBorder="0" applyAlignment="0" applyProtection="0"/>
    <xf numFmtId="171" fontId="68" fillId="0" borderId="9" applyNumberFormat="0" applyFill="0" applyAlignment="0" applyProtection="0"/>
    <xf numFmtId="0" fontId="47" fillId="0" borderId="0" applyNumberFormat="0" applyFill="0" applyBorder="0" applyAlignment="0" applyProtection="0"/>
    <xf numFmtId="0" fontId="33" fillId="31" borderId="0" applyNumberFormat="0" applyBorder="0" applyAlignment="0" applyProtection="0"/>
    <xf numFmtId="0" fontId="34" fillId="47" borderId="0" applyNumberFormat="0" applyBorder="0" applyAlignment="0" applyProtection="0"/>
    <xf numFmtId="171" fontId="55" fillId="13" borderId="0" applyNumberFormat="0" applyBorder="0" applyAlignment="0" applyProtection="0"/>
    <xf numFmtId="171" fontId="63" fillId="0" borderId="0" applyNumberFormat="0" applyFill="0" applyBorder="0" applyAlignment="0" applyProtection="0"/>
    <xf numFmtId="171" fontId="69" fillId="0" borderId="0" applyNumberFormat="0" applyFill="0" applyBorder="0" applyAlignment="0" applyProtection="0"/>
    <xf numFmtId="0" fontId="34" fillId="43" borderId="0" applyNumberFormat="0" applyBorder="0" applyAlignment="0" applyProtection="0"/>
    <xf numFmtId="0" fontId="34" fillId="52" borderId="0" applyNumberFormat="0" applyBorder="0" applyAlignment="0" applyProtection="0"/>
    <xf numFmtId="171" fontId="55" fillId="10" borderId="0" applyNumberFormat="0" applyBorder="0" applyAlignment="0" applyProtection="0"/>
    <xf numFmtId="171" fontId="65" fillId="0" borderId="6" applyNumberFormat="0" applyFill="0" applyAlignment="0" applyProtection="0"/>
    <xf numFmtId="0" fontId="33" fillId="40" borderId="0" applyNumberFormat="0" applyBorder="0" applyAlignment="0" applyProtection="0"/>
    <xf numFmtId="171" fontId="55" fillId="12" borderId="0" applyNumberFormat="0" applyBorder="0" applyAlignment="0" applyProtection="0"/>
    <xf numFmtId="0" fontId="35" fillId="55" borderId="0" applyNumberFormat="0" applyBorder="0" applyAlignment="0" applyProtection="0"/>
    <xf numFmtId="171" fontId="32" fillId="0" borderId="0" applyNumberFormat="0" applyFill="0" applyBorder="0" applyAlignment="0" applyProtection="0"/>
    <xf numFmtId="0" fontId="34" fillId="50"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4" fillId="43" borderId="0" applyNumberFormat="0" applyBorder="0" applyAlignment="0" applyProtection="0"/>
    <xf numFmtId="171" fontId="55" fillId="12" borderId="0" applyNumberFormat="0" applyBorder="0" applyAlignment="0" applyProtection="0"/>
    <xf numFmtId="0" fontId="33" fillId="34" borderId="0" applyNumberFormat="0" applyBorder="0" applyAlignment="0" applyProtection="0"/>
    <xf numFmtId="0" fontId="34" fillId="53" borderId="0" applyNumberFormat="0" applyBorder="0" applyAlignment="0" applyProtection="0"/>
    <xf numFmtId="171" fontId="54" fillId="6" borderId="0" applyNumberFormat="0" applyBorder="0" applyAlignment="0" applyProtection="0"/>
    <xf numFmtId="171" fontId="55" fillId="13" borderId="0" applyNumberFormat="0" applyBorder="0" applyAlignment="0" applyProtection="0"/>
    <xf numFmtId="0" fontId="43" fillId="59" borderId="65" applyNumberFormat="0" applyAlignment="0" applyProtection="0"/>
    <xf numFmtId="171" fontId="55" fillId="9" borderId="0" applyNumberFormat="0" applyBorder="0" applyAlignment="0" applyProtection="0"/>
    <xf numFmtId="0" fontId="33" fillId="35" borderId="0" applyNumberFormat="0" applyBorder="0" applyAlignment="0" applyProtection="0"/>
    <xf numFmtId="171" fontId="55" fillId="14" borderId="0" applyNumberFormat="0" applyBorder="0" applyAlignment="0" applyProtection="0"/>
    <xf numFmtId="0" fontId="33" fillId="31" borderId="0" applyNumberFormat="0" applyBorder="0" applyAlignment="0" applyProtection="0"/>
    <xf numFmtId="0" fontId="40" fillId="0" borderId="67" applyNumberFormat="0" applyFill="0" applyAlignment="0" applyProtection="0"/>
    <xf numFmtId="0" fontId="34" fillId="48" borderId="0" applyNumberFormat="0" applyBorder="0" applyAlignment="0" applyProtection="0"/>
    <xf numFmtId="171" fontId="55" fillId="18" borderId="0" applyNumberFormat="0" applyBorder="0" applyAlignment="0" applyProtection="0"/>
    <xf numFmtId="0" fontId="38" fillId="0" borderId="0" applyNumberFormat="0" applyFill="0" applyBorder="0" applyAlignment="0" applyProtection="0"/>
    <xf numFmtId="0" fontId="40" fillId="0" borderId="67" applyNumberFormat="0" applyFill="0" applyAlignment="0" applyProtection="0"/>
    <xf numFmtId="0" fontId="34" fillId="51" borderId="0" applyNumberFormat="0" applyBorder="0" applyAlignment="0" applyProtection="0"/>
    <xf numFmtId="0" fontId="45" fillId="60" borderId="0" applyNumberFormat="0" applyBorder="0" applyAlignment="0" applyProtection="0"/>
    <xf numFmtId="171" fontId="54" fillId="23" borderId="7" applyNumberFormat="0" applyFont="0" applyAlignment="0" applyProtection="0"/>
    <xf numFmtId="171" fontId="66" fillId="22" borderId="0" applyNumberFormat="0" applyBorder="0" applyAlignment="0" applyProtection="0"/>
    <xf numFmtId="171" fontId="54" fillId="8" borderId="0" applyNumberFormat="0" applyBorder="0" applyAlignment="0" applyProtection="0"/>
    <xf numFmtId="171" fontId="59" fillId="0" borderId="0" applyNumberFormat="0" applyFill="0" applyBorder="0" applyAlignment="0" applyProtection="0"/>
    <xf numFmtId="0" fontId="41" fillId="0" borderId="68" applyNumberFormat="0" applyFill="0" applyAlignment="0" applyProtection="0"/>
    <xf numFmtId="0" fontId="34" fillId="47" borderId="0" applyNumberFormat="0" applyBorder="0" applyAlignment="0" applyProtection="0"/>
    <xf numFmtId="0" fontId="45" fillId="60" borderId="0" applyNumberFormat="0" applyBorder="0" applyAlignment="0" applyProtection="0"/>
    <xf numFmtId="0" fontId="33" fillId="42" borderId="0" applyNumberFormat="0" applyBorder="0" applyAlignment="0" applyProtection="0"/>
    <xf numFmtId="0" fontId="34" fillId="44" borderId="0" applyNumberFormat="0" applyBorder="0" applyAlignment="0" applyProtection="0"/>
    <xf numFmtId="171" fontId="60" fillId="4" borderId="0" applyNumberFormat="0" applyBorder="0" applyAlignment="0" applyProtection="0"/>
    <xf numFmtId="171" fontId="54" fillId="11" borderId="0" applyNumberFormat="0" applyBorder="0" applyAlignment="0" applyProtection="0"/>
    <xf numFmtId="0" fontId="33" fillId="61" borderId="71" applyNumberFormat="0" applyFont="0" applyAlignment="0" applyProtection="0"/>
    <xf numFmtId="171" fontId="66" fillId="22" borderId="0" applyNumberFormat="0" applyBorder="0" applyAlignment="0" applyProtection="0"/>
    <xf numFmtId="171" fontId="33" fillId="0" borderId="0"/>
    <xf numFmtId="171" fontId="60" fillId="4" borderId="0" applyNumberFormat="0" applyBorder="0" applyAlignment="0" applyProtection="0"/>
    <xf numFmtId="0" fontId="33" fillId="38" borderId="0" applyNumberFormat="0" applyBorder="0" applyAlignment="0" applyProtection="0"/>
    <xf numFmtId="171" fontId="59" fillId="0" borderId="0" applyNumberFormat="0" applyFill="0" applyBorder="0" applyAlignment="0" applyProtection="0"/>
    <xf numFmtId="171" fontId="55" fillId="19" borderId="0" applyNumberFormat="0" applyBorder="0" applyAlignment="0" applyProtection="0"/>
    <xf numFmtId="171" fontId="55" fillId="14" borderId="0" applyNumberFormat="0" applyBorder="0" applyAlignment="0" applyProtection="0"/>
    <xf numFmtId="0" fontId="34" fillId="47" borderId="0" applyNumberFormat="0" applyBorder="0" applyAlignment="0" applyProtection="0"/>
    <xf numFmtId="171" fontId="55" fillId="13" borderId="0" applyNumberFormat="0" applyBorder="0" applyAlignment="0" applyProtection="0"/>
    <xf numFmtId="0" fontId="47" fillId="0" borderId="0" applyNumberFormat="0" applyFill="0" applyBorder="0" applyAlignment="0" applyProtection="0"/>
    <xf numFmtId="0" fontId="33" fillId="35" borderId="0" applyNumberFormat="0" applyBorder="0" applyAlignment="0" applyProtection="0"/>
    <xf numFmtId="0" fontId="33" fillId="41"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5" fillId="18" borderId="0" applyNumberFormat="0" applyBorder="0" applyAlignment="0" applyProtection="0"/>
    <xf numFmtId="171" fontId="59" fillId="0" borderId="0" applyNumberFormat="0" applyFill="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54" fillId="10" borderId="0" applyNumberFormat="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4" fillId="43" borderId="0" applyNumberFormat="0" applyBorder="0" applyAlignment="0" applyProtection="0"/>
    <xf numFmtId="171" fontId="63" fillId="0" borderId="5" applyNumberFormat="0" applyFill="0" applyAlignment="0" applyProtection="0"/>
    <xf numFmtId="171" fontId="55" fillId="14" borderId="0" applyNumberFormat="0" applyBorder="0" applyAlignment="0" applyProtection="0"/>
    <xf numFmtId="0" fontId="33" fillId="38" borderId="0" applyNumberFormat="0" applyBorder="0" applyAlignment="0" applyProtection="0"/>
    <xf numFmtId="171" fontId="56" fillId="3" borderId="0" applyNumberFormat="0" applyBorder="0" applyAlignment="0" applyProtection="0"/>
    <xf numFmtId="171" fontId="54" fillId="10" borderId="0" applyNumberFormat="0" applyBorder="0" applyAlignment="0" applyProtection="0"/>
    <xf numFmtId="171" fontId="58" fillId="21" borderId="2" applyNumberFormat="0" applyAlignment="0" applyProtection="0"/>
    <xf numFmtId="0" fontId="33" fillId="42" borderId="0" applyNumberFormat="0" applyBorder="0" applyAlignment="0" applyProtection="0"/>
    <xf numFmtId="171" fontId="55" fillId="10" borderId="0" applyNumberFormat="0" applyBorder="0" applyAlignment="0" applyProtection="0"/>
    <xf numFmtId="0" fontId="33" fillId="39" borderId="0" applyNumberFormat="0" applyBorder="0" applyAlignment="0" applyProtection="0"/>
    <xf numFmtId="0" fontId="34" fillId="54" borderId="0" applyNumberFormat="0" applyBorder="0" applyAlignment="0" applyProtection="0"/>
    <xf numFmtId="0" fontId="34" fillId="44" borderId="0" applyNumberFormat="0" applyBorder="0" applyAlignment="0" applyProtection="0"/>
    <xf numFmtId="171" fontId="54" fillId="2" borderId="0" applyNumberFormat="0" applyBorder="0" applyAlignment="0" applyProtection="0"/>
    <xf numFmtId="0" fontId="33" fillId="41" borderId="0" applyNumberFormat="0" applyBorder="0" applyAlignment="0" applyProtection="0"/>
    <xf numFmtId="171" fontId="59" fillId="0" borderId="0" applyNumberFormat="0" applyFill="0" applyBorder="0" applyAlignment="0" applyProtection="0"/>
    <xf numFmtId="171" fontId="55" fillId="13" borderId="0" applyNumberFormat="0" applyBorder="0" applyAlignment="0" applyProtection="0"/>
    <xf numFmtId="171" fontId="54" fillId="3" borderId="0" applyNumberFormat="0" applyBorder="0" applyAlignment="0" applyProtection="0"/>
    <xf numFmtId="171" fontId="63" fillId="0" borderId="5" applyNumberFormat="0" applyFill="0" applyAlignment="0" applyProtection="0"/>
    <xf numFmtId="0" fontId="33" fillId="35" borderId="0" applyNumberFormat="0" applyBorder="0" applyAlignment="0" applyProtection="0"/>
    <xf numFmtId="171" fontId="54" fillId="9" borderId="0" applyNumberFormat="0" applyBorder="0" applyAlignment="0" applyProtection="0"/>
    <xf numFmtId="171" fontId="62" fillId="0" borderId="4" applyNumberFormat="0" applyFill="0" applyAlignment="0" applyProtection="0"/>
    <xf numFmtId="0" fontId="33" fillId="36" borderId="0" applyNumberFormat="0" applyBorder="0" applyAlignment="0" applyProtection="0"/>
    <xf numFmtId="0" fontId="33" fillId="38" borderId="0" applyNumberFormat="0" applyBorder="0" applyAlignment="0" applyProtection="0"/>
    <xf numFmtId="171" fontId="60" fillId="4" borderId="0" applyNumberFormat="0" applyBorder="0" applyAlignment="0" applyProtection="0"/>
    <xf numFmtId="171" fontId="68" fillId="0" borderId="9" applyNumberFormat="0" applyFill="0" applyAlignment="0" applyProtection="0"/>
    <xf numFmtId="0" fontId="34" fillId="48" borderId="0" applyNumberFormat="0" applyBorder="0" applyAlignment="0" applyProtection="0"/>
    <xf numFmtId="171" fontId="32" fillId="0" borderId="0" applyNumberFormat="0" applyFill="0" applyBorder="0" applyAlignment="0" applyProtection="0"/>
    <xf numFmtId="171" fontId="63" fillId="0" borderId="5" applyNumberFormat="0" applyFill="0" applyAlignment="0" applyProtection="0"/>
    <xf numFmtId="0" fontId="47" fillId="0" borderId="0" applyNumberFormat="0" applyFill="0" applyBorder="0" applyAlignment="0" applyProtection="0"/>
    <xf numFmtId="0" fontId="42" fillId="0" borderId="0" applyNumberFormat="0" applyFill="0" applyBorder="0" applyAlignment="0" applyProtection="0"/>
    <xf numFmtId="0" fontId="34" fillId="54" borderId="0" applyNumberFormat="0" applyBorder="0" applyAlignment="0" applyProtection="0"/>
    <xf numFmtId="171" fontId="55" fillId="12" borderId="0" applyNumberFormat="0" applyBorder="0" applyAlignment="0" applyProtection="0"/>
    <xf numFmtId="171" fontId="33" fillId="0" borderId="0"/>
    <xf numFmtId="171" fontId="54" fillId="23" borderId="7" applyNumberFormat="0" applyFont="0" applyAlignment="0" applyProtection="0"/>
    <xf numFmtId="0" fontId="36" fillId="56" borderId="65" applyNumberFormat="0" applyAlignment="0" applyProtection="0"/>
    <xf numFmtId="0" fontId="37" fillId="57" borderId="66" applyNumberFormat="0" applyAlignment="0" applyProtection="0"/>
    <xf numFmtId="171" fontId="54" fillId="8" borderId="0" applyNumberFormat="0" applyBorder="0" applyAlignment="0" applyProtection="0"/>
    <xf numFmtId="0" fontId="34" fillId="45" borderId="0" applyNumberFormat="0" applyBorder="0" applyAlignment="0" applyProtection="0"/>
    <xf numFmtId="171" fontId="65" fillId="0" borderId="6" applyNumberFormat="0" applyFill="0" applyAlignment="0" applyProtection="0"/>
    <xf numFmtId="0" fontId="33" fillId="42" borderId="0" applyNumberFormat="0" applyBorder="0" applyAlignment="0" applyProtection="0"/>
    <xf numFmtId="171" fontId="55" fillId="17"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171" fontId="64" fillId="7" borderId="1" applyNumberFormat="0" applyAlignment="0" applyProtection="0"/>
    <xf numFmtId="171" fontId="69" fillId="0" borderId="0" applyNumberFormat="0" applyFill="0" applyBorder="0" applyAlignment="0" applyProtection="0"/>
    <xf numFmtId="171" fontId="55" fillId="14" borderId="0" applyNumberFormat="0" applyBorder="0" applyAlignment="0" applyProtection="0"/>
    <xf numFmtId="171" fontId="32" fillId="0" borderId="0" applyNumberFormat="0" applyFill="0" applyBorder="0" applyAlignment="0" applyProtection="0"/>
    <xf numFmtId="0" fontId="33" fillId="39" borderId="0" applyNumberFormat="0" applyBorder="0" applyAlignment="0" applyProtection="0"/>
    <xf numFmtId="171" fontId="64" fillId="7" borderId="1" applyNumberFormat="0" applyAlignment="0" applyProtection="0"/>
    <xf numFmtId="0" fontId="34" fillId="48" borderId="0" applyNumberFormat="0" applyBorder="0" applyAlignment="0" applyProtection="0"/>
    <xf numFmtId="0" fontId="33" fillId="41" borderId="0" applyNumberFormat="0" applyBorder="0" applyAlignment="0" applyProtection="0"/>
    <xf numFmtId="0" fontId="38" fillId="0" borderId="0" applyNumberFormat="0" applyFill="0" applyBorder="0" applyAlignment="0" applyProtection="0"/>
    <xf numFmtId="171" fontId="54" fillId="23" borderId="7" applyNumberFormat="0" applyFont="0" applyAlignment="0" applyProtection="0"/>
    <xf numFmtId="0" fontId="34" fillId="48" borderId="0" applyNumberFormat="0" applyBorder="0" applyAlignment="0" applyProtection="0"/>
    <xf numFmtId="0" fontId="34" fillId="49" borderId="0" applyNumberFormat="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1" fillId="0" borderId="3" applyNumberFormat="0" applyFill="0" applyAlignment="0" applyProtection="0"/>
    <xf numFmtId="0" fontId="34" fillId="51" borderId="0" applyNumberFormat="0" applyBorder="0" applyAlignment="0" applyProtection="0"/>
    <xf numFmtId="171" fontId="56" fillId="3" borderId="0" applyNumberFormat="0" applyBorder="0" applyAlignment="0" applyProtection="0"/>
    <xf numFmtId="171" fontId="55" fillId="18" borderId="0" applyNumberFormat="0" applyBorder="0" applyAlignment="0" applyProtection="0"/>
    <xf numFmtId="0" fontId="33" fillId="61" borderId="71" applyNumberFormat="0" applyFont="0" applyAlignment="0" applyProtection="0"/>
    <xf numFmtId="171" fontId="63" fillId="0" borderId="0" applyNumberFormat="0" applyFill="0" applyBorder="0" applyAlignment="0" applyProtection="0"/>
    <xf numFmtId="0" fontId="46" fillId="56" borderId="72" applyNumberFormat="0" applyAlignment="0" applyProtection="0"/>
    <xf numFmtId="171" fontId="54" fillId="7" borderId="0" applyNumberFormat="0" applyBorder="0" applyAlignment="0" applyProtection="0"/>
    <xf numFmtId="171" fontId="64" fillId="7" borderId="1" applyNumberFormat="0" applyAlignment="0" applyProtection="0"/>
    <xf numFmtId="171" fontId="58" fillId="21" borderId="2" applyNumberFormat="0" applyAlignment="0" applyProtection="0"/>
    <xf numFmtId="171" fontId="61" fillId="0" borderId="3" applyNumberFormat="0" applyFill="0" applyAlignment="0" applyProtection="0"/>
    <xf numFmtId="171" fontId="68" fillId="0" borderId="9" applyNumberFormat="0" applyFill="0" applyAlignment="0" applyProtection="0"/>
    <xf numFmtId="0" fontId="34" fillId="48" borderId="0" applyNumberFormat="0" applyBorder="0" applyAlignment="0" applyProtection="0"/>
    <xf numFmtId="171" fontId="64" fillId="7" borderId="1" applyNumberFormat="0" applyAlignment="0" applyProtection="0"/>
    <xf numFmtId="171" fontId="54" fillId="6" borderId="0" applyNumberFormat="0" applyBorder="0" applyAlignment="0" applyProtection="0"/>
    <xf numFmtId="0" fontId="34" fillId="51" borderId="0" applyNumberFormat="0" applyBorder="0" applyAlignment="0" applyProtection="0"/>
    <xf numFmtId="171" fontId="54" fillId="5" borderId="0" applyNumberFormat="0" applyBorder="0" applyAlignment="0" applyProtection="0"/>
    <xf numFmtId="0" fontId="33" fillId="39" borderId="0" applyNumberFormat="0" applyBorder="0" applyAlignment="0" applyProtection="0"/>
    <xf numFmtId="0" fontId="45" fillId="60" borderId="0" applyNumberFormat="0" applyBorder="0" applyAlignment="0" applyProtection="0"/>
    <xf numFmtId="171" fontId="55" fillId="10" borderId="0" applyNumberFormat="0" applyBorder="0" applyAlignment="0" applyProtection="0"/>
    <xf numFmtId="0" fontId="49" fillId="0" borderId="0" applyNumberFormat="0" applyFill="0" applyBorder="0" applyAlignment="0" applyProtection="0"/>
    <xf numFmtId="0" fontId="33" fillId="37" borderId="0" applyNumberFormat="0" applyBorder="0" applyAlignment="0" applyProtection="0"/>
    <xf numFmtId="0" fontId="33" fillId="61" borderId="71" applyNumberFormat="0" applyFont="0" applyAlignment="0" applyProtection="0"/>
    <xf numFmtId="171" fontId="54" fillId="23" borderId="7" applyNumberFormat="0" applyFont="0" applyAlignment="0" applyProtection="0"/>
    <xf numFmtId="0" fontId="38" fillId="0" borderId="0" applyNumberFormat="0" applyFill="0" applyBorder="0" applyAlignment="0" applyProtection="0"/>
    <xf numFmtId="171" fontId="54" fillId="7" borderId="0" applyNumberFormat="0" applyBorder="0" applyAlignment="0" applyProtection="0"/>
    <xf numFmtId="171" fontId="60" fillId="4" borderId="0" applyNumberFormat="0" applyBorder="0" applyAlignment="0" applyProtection="0"/>
    <xf numFmtId="0" fontId="34" fillId="46" borderId="0" applyNumberFormat="0" applyBorder="0" applyAlignment="0" applyProtection="0"/>
    <xf numFmtId="0" fontId="47" fillId="0" borderId="0" applyNumberFormat="0" applyFill="0" applyBorder="0" applyAlignment="0" applyProtection="0"/>
    <xf numFmtId="171" fontId="55" fillId="15" borderId="0" applyNumberFormat="0" applyBorder="0" applyAlignment="0" applyProtection="0"/>
    <xf numFmtId="0" fontId="34" fillId="51" borderId="0" applyNumberFormat="0" applyBorder="0" applyAlignment="0" applyProtection="0"/>
    <xf numFmtId="0" fontId="34" fillId="53" borderId="0" applyNumberFormat="0" applyBorder="0" applyAlignment="0" applyProtection="0"/>
    <xf numFmtId="0" fontId="34" fillId="46" borderId="0" applyNumberFormat="0" applyBorder="0" applyAlignment="0" applyProtection="0"/>
    <xf numFmtId="171" fontId="67" fillId="20" borderId="8" applyNumberFormat="0" applyAlignment="0" applyProtection="0"/>
    <xf numFmtId="0" fontId="34" fillId="43" borderId="0" applyNumberFormat="0" applyBorder="0" applyAlignment="0" applyProtection="0"/>
    <xf numFmtId="171" fontId="60" fillId="4" borderId="0" applyNumberFormat="0" applyBorder="0" applyAlignment="0" applyProtection="0"/>
    <xf numFmtId="171" fontId="33" fillId="0" borderId="0"/>
    <xf numFmtId="0" fontId="33" fillId="31" borderId="0" applyNumberFormat="0" applyBorder="0" applyAlignment="0" applyProtection="0"/>
    <xf numFmtId="171" fontId="60" fillId="4" borderId="0" applyNumberFormat="0" applyBorder="0" applyAlignment="0" applyProtection="0"/>
    <xf numFmtId="171" fontId="62" fillId="0" borderId="4" applyNumberFormat="0" applyFill="0" applyAlignment="0" applyProtection="0"/>
    <xf numFmtId="171" fontId="55" fillId="13" borderId="0" applyNumberFormat="0" applyBorder="0" applyAlignment="0" applyProtection="0"/>
    <xf numFmtId="0" fontId="34" fillId="46" borderId="0" applyNumberFormat="0" applyBorder="0" applyAlignment="0" applyProtection="0"/>
    <xf numFmtId="171" fontId="64" fillId="7" borderId="1" applyNumberFormat="0" applyAlignment="0" applyProtection="0"/>
    <xf numFmtId="171" fontId="60" fillId="4"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171" fontId="2" fillId="0" borderId="0"/>
    <xf numFmtId="171" fontId="67" fillId="20" borderId="8" applyNumberFormat="0" applyAlignment="0" applyProtection="0"/>
    <xf numFmtId="0" fontId="33" fillId="39" borderId="0" applyNumberFormat="0" applyBorder="0" applyAlignment="0" applyProtection="0"/>
    <xf numFmtId="171" fontId="55" fillId="17" borderId="0" applyNumberFormat="0" applyBorder="0" applyAlignment="0" applyProtection="0"/>
    <xf numFmtId="171" fontId="69" fillId="0" borderId="0" applyNumberFormat="0" applyFill="0" applyBorder="0" applyAlignment="0" applyProtection="0"/>
    <xf numFmtId="0" fontId="34" fillId="44" borderId="0" applyNumberFormat="0" applyBorder="0" applyAlignment="0" applyProtection="0"/>
    <xf numFmtId="0" fontId="33" fillId="36" borderId="0" applyNumberFormat="0" applyBorder="0" applyAlignment="0" applyProtection="0"/>
    <xf numFmtId="0" fontId="34" fillId="49" borderId="0" applyNumberFormat="0" applyBorder="0" applyAlignment="0" applyProtection="0"/>
    <xf numFmtId="0" fontId="33" fillId="40" borderId="0" applyNumberFormat="0" applyBorder="0" applyAlignment="0" applyProtection="0"/>
    <xf numFmtId="171" fontId="55" fillId="18" borderId="0" applyNumberFormat="0" applyBorder="0" applyAlignment="0" applyProtection="0"/>
    <xf numFmtId="0" fontId="42" fillId="0" borderId="0" applyNumberFormat="0" applyFill="0" applyBorder="0" applyAlignment="0" applyProtection="0"/>
    <xf numFmtId="171" fontId="55" fillId="15" borderId="0" applyNumberFormat="0" applyBorder="0" applyAlignment="0" applyProtection="0"/>
    <xf numFmtId="171" fontId="54" fillId="8" borderId="0" applyNumberFormat="0" applyBorder="0" applyAlignment="0" applyProtection="0"/>
    <xf numFmtId="171" fontId="58" fillId="21" borderId="2" applyNumberFormat="0" applyAlignment="0" applyProtection="0"/>
    <xf numFmtId="171" fontId="55" fillId="12" borderId="0" applyNumberFormat="0" applyBorder="0" applyAlignment="0" applyProtection="0"/>
    <xf numFmtId="171" fontId="62" fillId="0" borderId="4" applyNumberFormat="0" applyFill="0" applyAlignment="0" applyProtection="0"/>
    <xf numFmtId="0" fontId="34" fillId="53" borderId="0" applyNumberFormat="0" applyBorder="0" applyAlignment="0" applyProtection="0"/>
    <xf numFmtId="0" fontId="45" fillId="60" borderId="0" applyNumberFormat="0" applyBorder="0" applyAlignment="0" applyProtection="0"/>
    <xf numFmtId="0" fontId="42" fillId="0" borderId="69" applyNumberFormat="0" applyFill="0" applyAlignment="0" applyProtection="0"/>
    <xf numFmtId="171" fontId="54" fillId="8" borderId="0" applyNumberFormat="0" applyBorder="0" applyAlignment="0" applyProtection="0"/>
    <xf numFmtId="171" fontId="63" fillId="0" borderId="5" applyNumberFormat="0" applyFill="0" applyAlignment="0" applyProtection="0"/>
    <xf numFmtId="171" fontId="69" fillId="0" borderId="0" applyNumberFormat="0" applyFill="0" applyBorder="0" applyAlignment="0" applyProtection="0"/>
    <xf numFmtId="171" fontId="55" fillId="13" borderId="0" applyNumberFormat="0" applyBorder="0" applyAlignment="0" applyProtection="0"/>
    <xf numFmtId="171" fontId="55" fillId="14" borderId="0" applyNumberFormat="0" applyBorder="0" applyAlignment="0" applyProtection="0"/>
    <xf numFmtId="0" fontId="37" fillId="57" borderId="66" applyNumberFormat="0" applyAlignment="0" applyProtection="0"/>
    <xf numFmtId="0" fontId="49" fillId="0" borderId="0" applyNumberFormat="0" applyFill="0" applyBorder="0" applyAlignment="0" applyProtection="0"/>
    <xf numFmtId="171" fontId="60" fillId="4" borderId="0" applyNumberFormat="0" applyBorder="0" applyAlignment="0" applyProtection="0"/>
    <xf numFmtId="171" fontId="55" fillId="14" borderId="0" applyNumberFormat="0" applyBorder="0" applyAlignment="0" applyProtection="0"/>
    <xf numFmtId="171" fontId="33" fillId="0" borderId="0"/>
    <xf numFmtId="0" fontId="33" fillId="61" borderId="71" applyNumberFormat="0" applyFont="0" applyAlignment="0" applyProtection="0"/>
    <xf numFmtId="171" fontId="54" fillId="2" borderId="0" applyNumberFormat="0" applyBorder="0" applyAlignment="0" applyProtection="0"/>
    <xf numFmtId="171" fontId="55" fillId="13"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171" fontId="66" fillId="22" borderId="0" applyNumberFormat="0" applyBorder="0" applyAlignment="0" applyProtection="0"/>
    <xf numFmtId="0" fontId="34" fillId="44" borderId="0" applyNumberFormat="0" applyBorder="0" applyAlignment="0" applyProtection="0"/>
    <xf numFmtId="0" fontId="33" fillId="31" borderId="0" applyNumberFormat="0" applyBorder="0" applyAlignment="0" applyProtection="0"/>
    <xf numFmtId="171" fontId="54" fillId="9" borderId="0" applyNumberFormat="0" applyBorder="0" applyAlignment="0" applyProtection="0"/>
    <xf numFmtId="171" fontId="54" fillId="8" borderId="0" applyNumberFormat="0" applyBorder="0" applyAlignment="0" applyProtection="0"/>
    <xf numFmtId="0" fontId="33" fillId="35" borderId="0" applyNumberFormat="0" applyBorder="0" applyAlignment="0" applyProtection="0"/>
    <xf numFmtId="171" fontId="67" fillId="20" borderId="8" applyNumberFormat="0" applyAlignment="0" applyProtection="0"/>
    <xf numFmtId="171" fontId="57" fillId="20" borderId="1" applyNumberFormat="0" applyAlignment="0" applyProtection="0"/>
    <xf numFmtId="171" fontId="62" fillId="0" borderId="4" applyNumberFormat="0" applyFill="0" applyAlignment="0" applyProtection="0"/>
    <xf numFmtId="0" fontId="34" fillId="49" borderId="0" applyNumberFormat="0" applyBorder="0" applyAlignment="0" applyProtection="0"/>
    <xf numFmtId="171" fontId="54" fillId="7" borderId="0" applyNumberFormat="0" applyBorder="0" applyAlignment="0" applyProtection="0"/>
    <xf numFmtId="171" fontId="69" fillId="0" borderId="0" applyNumberFormat="0" applyFill="0" applyBorder="0" applyAlignment="0" applyProtection="0"/>
    <xf numFmtId="0" fontId="34" fillId="54" borderId="0" applyNumberFormat="0" applyBorder="0" applyAlignment="0" applyProtection="0"/>
    <xf numFmtId="0" fontId="34" fillId="53" borderId="0" applyNumberFormat="0" applyBorder="0" applyAlignment="0" applyProtection="0"/>
    <xf numFmtId="171" fontId="54" fillId="5" borderId="0" applyNumberFormat="0" applyBorder="0" applyAlignment="0" applyProtection="0"/>
    <xf numFmtId="0" fontId="33" fillId="33" borderId="0" applyNumberFormat="0" applyBorder="0" applyAlignment="0" applyProtection="0"/>
    <xf numFmtId="0" fontId="34" fillId="50" borderId="0" applyNumberFormat="0" applyBorder="0" applyAlignment="0" applyProtection="0"/>
    <xf numFmtId="171" fontId="55" fillId="13" borderId="0" applyNumberFormat="0" applyBorder="0" applyAlignment="0" applyProtection="0"/>
    <xf numFmtId="171" fontId="55" fillId="19" borderId="0" applyNumberFormat="0" applyBorder="0" applyAlignment="0" applyProtection="0"/>
    <xf numFmtId="0" fontId="33" fillId="34" borderId="0" applyNumberFormat="0" applyBorder="0" applyAlignment="0" applyProtection="0"/>
    <xf numFmtId="0" fontId="40" fillId="0" borderId="67" applyNumberFormat="0" applyFill="0" applyAlignment="0" applyProtection="0"/>
    <xf numFmtId="171" fontId="54" fillId="7" borderId="0" applyNumberFormat="0" applyBorder="0" applyAlignment="0" applyProtection="0"/>
    <xf numFmtId="171" fontId="63" fillId="0" borderId="5" applyNumberFormat="0" applyFill="0" applyAlignment="0" applyProtection="0"/>
    <xf numFmtId="171" fontId="54" fillId="8" borderId="0" applyNumberFormat="0" applyBorder="0" applyAlignment="0" applyProtection="0"/>
    <xf numFmtId="0" fontId="34" fillId="51" borderId="0" applyNumberFormat="0" applyBorder="0" applyAlignment="0" applyProtection="0"/>
    <xf numFmtId="0" fontId="42" fillId="0" borderId="69" applyNumberFormat="0" applyFill="0" applyAlignment="0" applyProtection="0"/>
    <xf numFmtId="0" fontId="45" fillId="60" borderId="0" applyNumberFormat="0" applyBorder="0" applyAlignment="0" applyProtection="0"/>
    <xf numFmtId="0" fontId="34" fillId="54" borderId="0" applyNumberFormat="0" applyBorder="0" applyAlignment="0" applyProtection="0"/>
    <xf numFmtId="171" fontId="55" fillId="10" borderId="0" applyNumberFormat="0" applyBorder="0" applyAlignment="0" applyProtection="0"/>
    <xf numFmtId="0" fontId="34" fillId="54" borderId="0" applyNumberFormat="0" applyBorder="0" applyAlignment="0" applyProtection="0"/>
    <xf numFmtId="171" fontId="67" fillId="20" borderId="8" applyNumberFormat="0" applyAlignment="0" applyProtection="0"/>
    <xf numFmtId="0" fontId="47" fillId="0" borderId="0" applyNumberFormat="0" applyFill="0" applyBorder="0" applyAlignment="0" applyProtection="0"/>
    <xf numFmtId="171" fontId="55" fillId="16" borderId="0" applyNumberFormat="0" applyBorder="0" applyAlignment="0" applyProtection="0"/>
    <xf numFmtId="0" fontId="33" fillId="31" borderId="0" applyNumberFormat="0" applyBorder="0" applyAlignment="0" applyProtection="0"/>
    <xf numFmtId="171" fontId="54" fillId="9" borderId="0" applyNumberFormat="0" applyBorder="0" applyAlignment="0" applyProtection="0"/>
    <xf numFmtId="0" fontId="44" fillId="0" borderId="70" applyNumberFormat="0" applyFill="0" applyAlignment="0" applyProtection="0"/>
    <xf numFmtId="0" fontId="33" fillId="33" borderId="0" applyNumberFormat="0" applyBorder="0" applyAlignment="0" applyProtection="0"/>
    <xf numFmtId="0" fontId="34" fillId="43"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4" fillId="8" borderId="0" applyNumberFormat="0" applyBorder="0" applyAlignment="0" applyProtection="0"/>
    <xf numFmtId="0" fontId="34" fillId="51" borderId="0" applyNumberFormat="0" applyBorder="0" applyAlignment="0" applyProtection="0"/>
    <xf numFmtId="0" fontId="43" fillId="59" borderId="65" applyNumberFormat="0" applyAlignment="0" applyProtection="0"/>
    <xf numFmtId="171" fontId="54" fillId="2" borderId="0" applyNumberFormat="0" applyBorder="0" applyAlignment="0" applyProtection="0"/>
    <xf numFmtId="0" fontId="33" fillId="32" borderId="0" applyNumberFormat="0" applyBorder="0" applyAlignment="0" applyProtection="0"/>
    <xf numFmtId="171" fontId="54" fillId="5" borderId="0" applyNumberFormat="0" applyBorder="0" applyAlignment="0" applyProtection="0"/>
    <xf numFmtId="171" fontId="33" fillId="0" borderId="0"/>
    <xf numFmtId="171" fontId="62" fillId="0" borderId="4" applyNumberFormat="0" applyFill="0" applyAlignment="0" applyProtection="0"/>
    <xf numFmtId="171" fontId="66" fillId="22" borderId="0" applyNumberFormat="0" applyBorder="0" applyAlignment="0" applyProtection="0"/>
    <xf numFmtId="171" fontId="55" fillId="17" borderId="0" applyNumberFormat="0" applyBorder="0" applyAlignment="0" applyProtection="0"/>
    <xf numFmtId="171" fontId="32" fillId="0" borderId="0" applyNumberFormat="0" applyFill="0" applyBorder="0" applyAlignment="0" applyProtection="0"/>
    <xf numFmtId="0" fontId="37" fillId="57" borderId="66" applyNumberFormat="0" applyAlignment="0" applyProtection="0"/>
    <xf numFmtId="0" fontId="45" fillId="60" borderId="0" applyNumberFormat="0" applyBorder="0" applyAlignment="0" applyProtection="0"/>
    <xf numFmtId="0" fontId="41" fillId="0" borderId="68" applyNumberFormat="0" applyFill="0" applyAlignment="0" applyProtection="0"/>
    <xf numFmtId="171" fontId="54" fillId="7" borderId="0" applyNumberFormat="0" applyBorder="0" applyAlignment="0" applyProtection="0"/>
    <xf numFmtId="0" fontId="34" fillId="45" borderId="0" applyNumberFormat="0" applyBorder="0" applyAlignment="0" applyProtection="0"/>
    <xf numFmtId="0" fontId="33" fillId="38" borderId="0" applyNumberFormat="0" applyBorder="0" applyAlignment="0" applyProtection="0"/>
    <xf numFmtId="171" fontId="58" fillId="21" borderId="2" applyNumberFormat="0" applyAlignment="0" applyProtection="0"/>
    <xf numFmtId="0" fontId="40" fillId="0" borderId="67" applyNumberFormat="0" applyFill="0" applyAlignment="0" applyProtection="0"/>
    <xf numFmtId="171" fontId="55" fillId="13" borderId="0" applyNumberFormat="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71" fontId="54" fillId="3" borderId="0" applyNumberFormat="0" applyBorder="0" applyAlignment="0" applyProtection="0"/>
    <xf numFmtId="171" fontId="55" fillId="19" borderId="0" applyNumberFormat="0" applyBorder="0" applyAlignment="0" applyProtection="0"/>
    <xf numFmtId="0" fontId="49" fillId="0" borderId="0" applyNumberFormat="0" applyFill="0" applyBorder="0" applyAlignment="0" applyProtection="0"/>
    <xf numFmtId="0" fontId="48" fillId="0" borderId="73" applyNumberFormat="0" applyFill="0" applyAlignment="0" applyProtection="0"/>
    <xf numFmtId="171" fontId="56" fillId="3" borderId="0" applyNumberFormat="0" applyBorder="0" applyAlignment="0" applyProtection="0"/>
    <xf numFmtId="0" fontId="36" fillId="56" borderId="65" applyNumberFormat="0" applyAlignment="0" applyProtection="0"/>
    <xf numFmtId="0" fontId="34" fillId="53"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3" fillId="35" borderId="0" applyNumberFormat="0" applyBorder="0" applyAlignment="0" applyProtection="0"/>
    <xf numFmtId="0" fontId="40" fillId="0" borderId="67" applyNumberFormat="0" applyFill="0" applyAlignment="0" applyProtection="0"/>
    <xf numFmtId="0" fontId="33" fillId="33"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171" fontId="55" fillId="9" borderId="0" applyNumberFormat="0" applyBorder="0" applyAlignment="0" applyProtection="0"/>
    <xf numFmtId="0" fontId="34" fillId="46" borderId="0" applyNumberFormat="0" applyBorder="0" applyAlignment="0" applyProtection="0"/>
    <xf numFmtId="0" fontId="38" fillId="0" borderId="0" applyNumberFormat="0" applyFill="0" applyBorder="0" applyAlignment="0" applyProtection="0"/>
    <xf numFmtId="0" fontId="34" fillId="47" borderId="0" applyNumberFormat="0" applyBorder="0" applyAlignment="0" applyProtection="0"/>
    <xf numFmtId="0" fontId="34" fillId="48" borderId="0" applyNumberFormat="0" applyBorder="0" applyAlignment="0" applyProtection="0"/>
    <xf numFmtId="171" fontId="55" fillId="18" borderId="0" applyNumberFormat="0" applyBorder="0" applyAlignment="0" applyProtection="0"/>
    <xf numFmtId="0" fontId="33" fillId="32" borderId="0" applyNumberFormat="0" applyBorder="0" applyAlignment="0" applyProtection="0"/>
    <xf numFmtId="171" fontId="32" fillId="0" borderId="0" applyNumberFormat="0" applyFill="0" applyBorder="0" applyAlignment="0" applyProtection="0"/>
    <xf numFmtId="0" fontId="49" fillId="0" borderId="0" applyNumberFormat="0" applyFill="0" applyBorder="0" applyAlignment="0" applyProtection="0"/>
    <xf numFmtId="171" fontId="55" fillId="13" borderId="0" applyNumberFormat="0" applyBorder="0" applyAlignment="0" applyProtection="0"/>
    <xf numFmtId="171" fontId="66" fillId="22" borderId="0" applyNumberFormat="0" applyBorder="0" applyAlignment="0" applyProtection="0"/>
    <xf numFmtId="171" fontId="67" fillId="20" borderId="8" applyNumberFormat="0" applyAlignment="0" applyProtection="0"/>
    <xf numFmtId="0" fontId="36" fillId="56" borderId="65" applyNumberFormat="0" applyAlignment="0" applyProtection="0"/>
    <xf numFmtId="171" fontId="63" fillId="0" borderId="0" applyNumberFormat="0" applyFill="0" applyBorder="0" applyAlignment="0" applyProtection="0"/>
    <xf numFmtId="171" fontId="54" fillId="5" borderId="0" applyNumberFormat="0" applyBorder="0" applyAlignment="0" applyProtection="0"/>
    <xf numFmtId="171" fontId="54" fillId="9" borderId="0" applyNumberFormat="0" applyBorder="0" applyAlignment="0" applyProtection="0"/>
    <xf numFmtId="0" fontId="34" fillId="46" borderId="0" applyNumberFormat="0" applyBorder="0" applyAlignment="0" applyProtection="0"/>
    <xf numFmtId="171" fontId="54" fillId="10" borderId="0" applyNumberFormat="0" applyBorder="0" applyAlignment="0" applyProtection="0"/>
    <xf numFmtId="0" fontId="49" fillId="0" borderId="0" applyNumberFormat="0" applyFill="0" applyBorder="0" applyAlignment="0" applyProtection="0"/>
    <xf numFmtId="0" fontId="34" fillId="54" borderId="0" applyNumberFormat="0" applyBorder="0" applyAlignment="0" applyProtection="0"/>
    <xf numFmtId="0" fontId="34" fillId="53" borderId="0" applyNumberFormat="0" applyBorder="0" applyAlignment="0" applyProtection="0"/>
    <xf numFmtId="0" fontId="33" fillId="34" borderId="0" applyNumberFormat="0" applyBorder="0" applyAlignment="0" applyProtection="0"/>
    <xf numFmtId="171" fontId="55" fillId="16" borderId="0" applyNumberFormat="0" applyBorder="0" applyAlignment="0" applyProtection="0"/>
    <xf numFmtId="171" fontId="54" fillId="5" borderId="0" applyNumberFormat="0" applyBorder="0" applyAlignment="0" applyProtection="0"/>
    <xf numFmtId="0" fontId="34" fillId="49" borderId="0" applyNumberFormat="0" applyBorder="0" applyAlignment="0" applyProtection="0"/>
    <xf numFmtId="171" fontId="55" fillId="16" borderId="0" applyNumberFormat="0" applyBorder="0" applyAlignment="0" applyProtection="0"/>
    <xf numFmtId="0" fontId="36" fillId="56" borderId="65" applyNumberFormat="0" applyAlignment="0" applyProtection="0"/>
    <xf numFmtId="0" fontId="40" fillId="0" borderId="67" applyNumberFormat="0" applyFill="0" applyAlignment="0" applyProtection="0"/>
    <xf numFmtId="171" fontId="58" fillId="21" borderId="2" applyNumberFormat="0" applyAlignment="0" applyProtection="0"/>
    <xf numFmtId="0" fontId="33" fillId="39" borderId="0" applyNumberFormat="0" applyBorder="0" applyAlignment="0" applyProtection="0"/>
    <xf numFmtId="171" fontId="64" fillId="7" borderId="1" applyNumberFormat="0" applyAlignment="0" applyProtection="0"/>
    <xf numFmtId="171" fontId="54" fillId="10" borderId="0" applyNumberFormat="0" applyBorder="0" applyAlignment="0" applyProtection="0"/>
    <xf numFmtId="0" fontId="33" fillId="42"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171" fontId="55" fillId="17" borderId="0" applyNumberFormat="0" applyBorder="0" applyAlignment="0" applyProtection="0"/>
    <xf numFmtId="171" fontId="55" fillId="12" borderId="0" applyNumberFormat="0" applyBorder="0" applyAlignment="0" applyProtection="0"/>
    <xf numFmtId="171" fontId="54" fillId="4" borderId="0" applyNumberFormat="0" applyBorder="0" applyAlignment="0" applyProtection="0"/>
    <xf numFmtId="171" fontId="65" fillId="0" borderId="6" applyNumberFormat="0" applyFill="0" applyAlignment="0" applyProtection="0"/>
    <xf numFmtId="171" fontId="55" fillId="16" borderId="0" applyNumberFormat="0" applyBorder="0" applyAlignment="0" applyProtection="0"/>
    <xf numFmtId="0" fontId="36" fillId="56" borderId="65" applyNumberFormat="0" applyAlignment="0" applyProtection="0"/>
    <xf numFmtId="0" fontId="44" fillId="0" borderId="70" applyNumberFormat="0" applyFill="0" applyAlignment="0" applyProtection="0"/>
    <xf numFmtId="171" fontId="59" fillId="0" borderId="0" applyNumberFormat="0" applyFill="0" applyBorder="0" applyAlignment="0" applyProtection="0"/>
    <xf numFmtId="171" fontId="59" fillId="0" borderId="0" applyNumberFormat="0" applyFill="0" applyBorder="0" applyAlignment="0" applyProtection="0"/>
    <xf numFmtId="0" fontId="33" fillId="32" borderId="0" applyNumberFormat="0" applyBorder="0" applyAlignment="0" applyProtection="0"/>
    <xf numFmtId="0" fontId="34" fillId="53" borderId="0" applyNumberFormat="0" applyBorder="0" applyAlignment="0" applyProtection="0"/>
    <xf numFmtId="0" fontId="46" fillId="56" borderId="72" applyNumberFormat="0" applyAlignment="0" applyProtection="0"/>
    <xf numFmtId="0" fontId="38" fillId="0" borderId="0" applyNumberFormat="0" applyFill="0" applyBorder="0" applyAlignment="0" applyProtection="0"/>
    <xf numFmtId="171" fontId="55" fillId="19" borderId="0" applyNumberFormat="0" applyBorder="0" applyAlignment="0" applyProtection="0"/>
    <xf numFmtId="0" fontId="46" fillId="56" borderId="72" applyNumberFormat="0" applyAlignment="0" applyProtection="0"/>
    <xf numFmtId="171" fontId="55" fillId="9"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171" fontId="54" fillId="2" borderId="0" applyNumberFormat="0" applyBorder="0" applyAlignment="0" applyProtection="0"/>
    <xf numFmtId="171" fontId="54" fillId="8" borderId="0" applyNumberFormat="0" applyBorder="0" applyAlignment="0" applyProtection="0"/>
    <xf numFmtId="171" fontId="66" fillId="22" borderId="0" applyNumberFormat="0" applyBorder="0" applyAlignment="0" applyProtection="0"/>
    <xf numFmtId="0" fontId="34" fillId="50" borderId="0" applyNumberFormat="0" applyBorder="0" applyAlignment="0" applyProtection="0"/>
    <xf numFmtId="171" fontId="61" fillId="0" borderId="3" applyNumberFormat="0" applyFill="0" applyAlignment="0" applyProtection="0"/>
    <xf numFmtId="0" fontId="33" fillId="41"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171" fontId="65" fillId="0" borderId="6" applyNumberFormat="0" applyFill="0" applyAlignment="0" applyProtection="0"/>
    <xf numFmtId="0" fontId="33" fillId="36" borderId="0" applyNumberFormat="0" applyBorder="0" applyAlignment="0" applyProtection="0"/>
    <xf numFmtId="171" fontId="55" fillId="9" borderId="0" applyNumberFormat="0" applyBorder="0" applyAlignment="0" applyProtection="0"/>
    <xf numFmtId="0" fontId="34" fillId="47" borderId="0" applyNumberFormat="0" applyBorder="0" applyAlignment="0" applyProtection="0"/>
    <xf numFmtId="171" fontId="69" fillId="0" borderId="0" applyNumberFormat="0" applyFill="0" applyBorder="0" applyAlignment="0" applyProtection="0"/>
    <xf numFmtId="0" fontId="34" fillId="49"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171" fontId="54" fillId="11" borderId="0" applyNumberFormat="0" applyBorder="0" applyAlignment="0" applyProtection="0"/>
    <xf numFmtId="0" fontId="34" fillId="52" borderId="0" applyNumberFormat="0" applyBorder="0" applyAlignment="0" applyProtection="0"/>
    <xf numFmtId="171" fontId="55" fillId="13" borderId="0" applyNumberFormat="0" applyBorder="0" applyAlignment="0" applyProtection="0"/>
    <xf numFmtId="0" fontId="34" fillId="52" borderId="0" applyNumberFormat="0" applyBorder="0" applyAlignment="0" applyProtection="0"/>
    <xf numFmtId="171" fontId="65" fillId="0" borderId="6" applyNumberFormat="0" applyFill="0" applyAlignment="0" applyProtection="0"/>
    <xf numFmtId="171" fontId="54" fillId="10" borderId="0" applyNumberFormat="0" applyBorder="0" applyAlignment="0" applyProtection="0"/>
    <xf numFmtId="0" fontId="48" fillId="0" borderId="73" applyNumberFormat="0" applyFill="0" applyAlignment="0" applyProtection="0"/>
    <xf numFmtId="171" fontId="54" fillId="5" borderId="0" applyNumberFormat="0" applyBorder="0" applyAlignment="0" applyProtection="0"/>
    <xf numFmtId="171" fontId="55" fillId="15" borderId="0" applyNumberFormat="0" applyBorder="0" applyAlignment="0" applyProtection="0"/>
    <xf numFmtId="0" fontId="33" fillId="34" borderId="0" applyNumberFormat="0" applyBorder="0" applyAlignment="0" applyProtection="0"/>
    <xf numFmtId="171" fontId="56" fillId="3" borderId="0" applyNumberFormat="0" applyBorder="0" applyAlignment="0" applyProtection="0"/>
    <xf numFmtId="171" fontId="56" fillId="3" borderId="0" applyNumberFormat="0" applyBorder="0" applyAlignment="0" applyProtection="0"/>
    <xf numFmtId="171" fontId="54" fillId="5" borderId="0" applyNumberFormat="0" applyBorder="0" applyAlignment="0" applyProtection="0"/>
    <xf numFmtId="0" fontId="34" fillId="45" borderId="0" applyNumberFormat="0" applyBorder="0" applyAlignment="0" applyProtection="0"/>
    <xf numFmtId="0" fontId="42" fillId="0" borderId="0" applyNumberFormat="0" applyFill="0" applyBorder="0" applyAlignment="0" applyProtection="0"/>
    <xf numFmtId="171" fontId="55" fillId="15" borderId="0" applyNumberFormat="0" applyBorder="0" applyAlignment="0" applyProtection="0"/>
    <xf numFmtId="0" fontId="34" fillId="47" borderId="0" applyNumberFormat="0" applyBorder="0" applyAlignment="0" applyProtection="0"/>
    <xf numFmtId="0" fontId="34" fillId="50" borderId="0" applyNumberFormat="0" applyBorder="0" applyAlignment="0" applyProtection="0"/>
    <xf numFmtId="171" fontId="55" fillId="14" borderId="0" applyNumberFormat="0" applyBorder="0" applyAlignment="0" applyProtection="0"/>
    <xf numFmtId="171" fontId="54" fillId="4" borderId="0" applyNumberFormat="0" applyBorder="0" applyAlignment="0" applyProtection="0"/>
    <xf numFmtId="0" fontId="39" fillId="58" borderId="0" applyNumberFormat="0" applyBorder="0" applyAlignment="0" applyProtection="0"/>
    <xf numFmtId="0" fontId="33" fillId="61" borderId="71" applyNumberFormat="0" applyFont="0" applyAlignment="0" applyProtection="0"/>
    <xf numFmtId="171" fontId="55" fillId="14" borderId="0" applyNumberFormat="0" applyBorder="0" applyAlignment="0" applyProtection="0"/>
    <xf numFmtId="171" fontId="54" fillId="4" borderId="0" applyNumberFormat="0" applyBorder="0" applyAlignment="0" applyProtection="0"/>
    <xf numFmtId="0" fontId="34" fillId="54" borderId="0" applyNumberFormat="0" applyBorder="0" applyAlignment="0" applyProtection="0"/>
    <xf numFmtId="0" fontId="43" fillId="59" borderId="65" applyNumberFormat="0" applyAlignment="0" applyProtection="0"/>
    <xf numFmtId="0" fontId="33" fillId="33" borderId="0" applyNumberFormat="0" applyBorder="0" applyAlignment="0" applyProtection="0"/>
    <xf numFmtId="171" fontId="54" fillId="2" borderId="0" applyNumberFormat="0" applyBorder="0" applyAlignment="0" applyProtection="0"/>
    <xf numFmtId="171" fontId="55" fillId="18" borderId="0" applyNumberFormat="0" applyBorder="0" applyAlignment="0" applyProtection="0"/>
    <xf numFmtId="171" fontId="55" fillId="14" borderId="0" applyNumberFormat="0" applyBorder="0" applyAlignment="0" applyProtection="0"/>
    <xf numFmtId="0" fontId="34" fillId="49" borderId="0" applyNumberFormat="0" applyBorder="0" applyAlignment="0" applyProtection="0"/>
    <xf numFmtId="171" fontId="59" fillId="0" borderId="0" applyNumberFormat="0" applyFill="0" applyBorder="0" applyAlignment="0" applyProtection="0"/>
    <xf numFmtId="171" fontId="61" fillId="0" borderId="3" applyNumberFormat="0" applyFill="0" applyAlignment="0" applyProtection="0"/>
    <xf numFmtId="171" fontId="54" fillId="7" borderId="0" applyNumberFormat="0" applyBorder="0" applyAlignment="0" applyProtection="0"/>
    <xf numFmtId="0" fontId="34" fillId="44" borderId="0" applyNumberFormat="0" applyBorder="0" applyAlignment="0" applyProtection="0"/>
    <xf numFmtId="0" fontId="34" fillId="53" borderId="0" applyNumberFormat="0" applyBorder="0" applyAlignment="0" applyProtection="0"/>
    <xf numFmtId="171" fontId="64" fillId="7" borderId="1" applyNumberFormat="0" applyAlignment="0" applyProtection="0"/>
    <xf numFmtId="171" fontId="54" fillId="7" borderId="0" applyNumberFormat="0" applyBorder="0" applyAlignment="0" applyProtection="0"/>
    <xf numFmtId="0" fontId="33" fillId="33" borderId="0" applyNumberFormat="0" applyBorder="0" applyAlignment="0" applyProtection="0"/>
    <xf numFmtId="171" fontId="55" fillId="12" borderId="0" applyNumberFormat="0" applyBorder="0" applyAlignment="0" applyProtection="0"/>
    <xf numFmtId="0" fontId="33" fillId="41" borderId="0" applyNumberFormat="0" applyBorder="0" applyAlignment="0" applyProtection="0"/>
    <xf numFmtId="171" fontId="64" fillId="7" borderId="1" applyNumberFormat="0" applyAlignment="0" applyProtection="0"/>
    <xf numFmtId="171" fontId="54" fillId="9" borderId="0" applyNumberFormat="0" applyBorder="0" applyAlignment="0" applyProtection="0"/>
    <xf numFmtId="0" fontId="38" fillId="0" borderId="0" applyNumberFormat="0" applyFill="0" applyBorder="0" applyAlignment="0" applyProtection="0"/>
    <xf numFmtId="0" fontId="48" fillId="0" borderId="73" applyNumberFormat="0" applyFill="0" applyAlignment="0" applyProtection="0"/>
    <xf numFmtId="0" fontId="33" fillId="41" borderId="0" applyNumberFormat="0" applyBorder="0" applyAlignment="0" applyProtection="0"/>
    <xf numFmtId="0" fontId="34" fillId="52" borderId="0" applyNumberFormat="0" applyBorder="0" applyAlignment="0" applyProtection="0"/>
    <xf numFmtId="171" fontId="54" fillId="6" borderId="0" applyNumberFormat="0" applyBorder="0" applyAlignment="0" applyProtection="0"/>
    <xf numFmtId="171" fontId="32" fillId="0" borderId="0" applyNumberFormat="0" applyFill="0" applyBorder="0" applyAlignment="0" applyProtection="0"/>
    <xf numFmtId="0" fontId="33" fillId="40" borderId="0" applyNumberFormat="0" applyBorder="0" applyAlignment="0" applyProtection="0"/>
    <xf numFmtId="0" fontId="34" fillId="45" borderId="0" applyNumberFormat="0" applyBorder="0" applyAlignment="0" applyProtection="0"/>
    <xf numFmtId="171" fontId="67" fillId="20" borderId="8" applyNumberFormat="0" applyAlignment="0" applyProtection="0"/>
    <xf numFmtId="171" fontId="33" fillId="0" borderId="0"/>
    <xf numFmtId="171" fontId="54" fillId="8" borderId="0" applyNumberFormat="0" applyBorder="0" applyAlignment="0" applyProtection="0"/>
    <xf numFmtId="0" fontId="35" fillId="55" borderId="0" applyNumberFormat="0" applyBorder="0" applyAlignment="0" applyProtection="0"/>
    <xf numFmtId="0" fontId="40" fillId="0" borderId="67" applyNumberFormat="0" applyFill="0" applyAlignment="0" applyProtection="0"/>
    <xf numFmtId="0" fontId="49" fillId="0" borderId="0" applyNumberFormat="0" applyFill="0" applyBorder="0" applyAlignment="0" applyProtection="0"/>
    <xf numFmtId="171" fontId="55" fillId="13" borderId="0" applyNumberFormat="0" applyBorder="0" applyAlignment="0" applyProtection="0"/>
    <xf numFmtId="171" fontId="57" fillId="20" borderId="1" applyNumberFormat="0" applyAlignment="0" applyProtection="0"/>
    <xf numFmtId="0" fontId="45" fillId="60" borderId="0" applyNumberFormat="0" applyBorder="0" applyAlignment="0" applyProtection="0"/>
    <xf numFmtId="0" fontId="34" fillId="51" borderId="0" applyNumberFormat="0" applyBorder="0" applyAlignment="0" applyProtection="0"/>
    <xf numFmtId="171" fontId="63" fillId="0" borderId="0" applyNumberFormat="0" applyFill="0" applyBorder="0" applyAlignment="0" applyProtection="0"/>
    <xf numFmtId="0" fontId="48" fillId="0" borderId="73" applyNumberFormat="0" applyFill="0" applyAlignment="0" applyProtection="0"/>
    <xf numFmtId="171" fontId="66" fillId="22" borderId="0" applyNumberFormat="0" applyBorder="0" applyAlignment="0" applyProtection="0"/>
    <xf numFmtId="171" fontId="54" fillId="11" borderId="0" applyNumberFormat="0" applyBorder="0" applyAlignment="0" applyProtection="0"/>
    <xf numFmtId="0" fontId="34" fillId="48"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171" fontId="54" fillId="23" borderId="7" applyNumberFormat="0" applyFont="0" applyAlignment="0" applyProtection="0"/>
    <xf numFmtId="0" fontId="46" fillId="56" borderId="72" applyNumberFormat="0" applyAlignment="0" applyProtection="0"/>
    <xf numFmtId="0" fontId="33" fillId="41" borderId="0" applyNumberFormat="0" applyBorder="0" applyAlignment="0" applyProtection="0"/>
    <xf numFmtId="171" fontId="54" fillId="3" borderId="0" applyNumberFormat="0" applyBorder="0" applyAlignment="0" applyProtection="0"/>
    <xf numFmtId="0" fontId="33" fillId="32" borderId="0" applyNumberFormat="0" applyBorder="0" applyAlignment="0" applyProtection="0"/>
    <xf numFmtId="171" fontId="62" fillId="0" borderId="4" applyNumberFormat="0" applyFill="0" applyAlignment="0" applyProtection="0"/>
    <xf numFmtId="171" fontId="67" fillId="20" borderId="8" applyNumberFormat="0" applyAlignment="0" applyProtection="0"/>
    <xf numFmtId="0" fontId="37" fillId="57" borderId="66" applyNumberFormat="0" applyAlignment="0" applyProtection="0"/>
    <xf numFmtId="171" fontId="62" fillId="0" borderId="4" applyNumberFormat="0" applyFill="0" applyAlignment="0" applyProtection="0"/>
    <xf numFmtId="0" fontId="33" fillId="40" borderId="0" applyNumberFormat="0" applyBorder="0" applyAlignment="0" applyProtection="0"/>
    <xf numFmtId="171" fontId="54" fillId="4" borderId="0" applyNumberFormat="0" applyBorder="0" applyAlignment="0" applyProtection="0"/>
    <xf numFmtId="171" fontId="54" fillId="8" borderId="0" applyNumberFormat="0" applyBorder="0" applyAlignment="0" applyProtection="0"/>
    <xf numFmtId="171" fontId="63" fillId="0" borderId="5" applyNumberFormat="0" applyFill="0" applyAlignment="0" applyProtection="0"/>
    <xf numFmtId="0" fontId="48" fillId="0" borderId="73" applyNumberFormat="0" applyFill="0" applyAlignment="0" applyProtection="0"/>
    <xf numFmtId="0" fontId="33" fillId="38" borderId="0" applyNumberFormat="0" applyBorder="0" applyAlignment="0" applyProtection="0"/>
    <xf numFmtId="171" fontId="57" fillId="20" borderId="1" applyNumberFormat="0" applyAlignment="0" applyProtection="0"/>
    <xf numFmtId="171" fontId="54" fillId="6" borderId="0" applyNumberFormat="0" applyBorder="0" applyAlignment="0" applyProtection="0"/>
    <xf numFmtId="0" fontId="34" fillId="50" borderId="0" applyNumberFormat="0" applyBorder="0" applyAlignment="0" applyProtection="0"/>
    <xf numFmtId="0" fontId="36" fillId="56" borderId="65" applyNumberFormat="0" applyAlignment="0" applyProtection="0"/>
    <xf numFmtId="0" fontId="33" fillId="38" borderId="0" applyNumberFormat="0" applyBorder="0" applyAlignment="0" applyProtection="0"/>
    <xf numFmtId="0" fontId="36" fillId="56" borderId="65" applyNumberFormat="0" applyAlignment="0" applyProtection="0"/>
    <xf numFmtId="171" fontId="57" fillId="20" borderId="1" applyNumberFormat="0" applyAlignment="0" applyProtection="0"/>
    <xf numFmtId="171" fontId="55" fillId="15" borderId="0" applyNumberFormat="0" applyBorder="0" applyAlignment="0" applyProtection="0"/>
    <xf numFmtId="0" fontId="34" fillId="52" borderId="0" applyNumberFormat="0" applyBorder="0" applyAlignment="0" applyProtection="0"/>
    <xf numFmtId="0" fontId="46" fillId="56" borderId="72" applyNumberFormat="0" applyAlignment="0" applyProtection="0"/>
    <xf numFmtId="171" fontId="55" fillId="10" borderId="0" applyNumberFormat="0" applyBorder="0" applyAlignment="0" applyProtection="0"/>
    <xf numFmtId="171" fontId="55" fillId="10" borderId="0" applyNumberFormat="0" applyBorder="0" applyAlignment="0" applyProtection="0"/>
    <xf numFmtId="171" fontId="55" fillId="10" borderId="0" applyNumberFormat="0" applyBorder="0" applyAlignment="0" applyProtection="0"/>
    <xf numFmtId="171" fontId="67" fillId="20" borderId="8" applyNumberFormat="0" applyAlignment="0" applyProtection="0"/>
    <xf numFmtId="171" fontId="54" fillId="6" borderId="0" applyNumberFormat="0" applyBorder="0" applyAlignment="0" applyProtection="0"/>
    <xf numFmtId="0" fontId="34" fillId="43" borderId="0" applyNumberFormat="0" applyBorder="0" applyAlignment="0" applyProtection="0"/>
    <xf numFmtId="171" fontId="54" fillId="23" borderId="7" applyNumberFormat="0" applyFont="0" applyAlignment="0" applyProtection="0"/>
    <xf numFmtId="171" fontId="58" fillId="21" borderId="2" applyNumberFormat="0" applyAlignment="0" applyProtection="0"/>
    <xf numFmtId="0" fontId="34" fillId="46" borderId="0" applyNumberFormat="0" applyBorder="0" applyAlignment="0" applyProtection="0"/>
    <xf numFmtId="0" fontId="48" fillId="0" borderId="73" applyNumberFormat="0" applyFill="0" applyAlignment="0" applyProtection="0"/>
    <xf numFmtId="0" fontId="49" fillId="0" borderId="0" applyNumberFormat="0" applyFill="0" applyBorder="0" applyAlignment="0" applyProtection="0"/>
    <xf numFmtId="0" fontId="38" fillId="0" borderId="0" applyNumberFormat="0" applyFill="0" applyBorder="0" applyAlignment="0" applyProtection="0"/>
    <xf numFmtId="0" fontId="33" fillId="42" borderId="0" applyNumberFormat="0" applyBorder="0" applyAlignment="0" applyProtection="0"/>
    <xf numFmtId="171" fontId="54" fillId="6" borderId="0" applyNumberFormat="0" applyBorder="0" applyAlignment="0" applyProtection="0"/>
    <xf numFmtId="0" fontId="38" fillId="0" borderId="0" applyNumberFormat="0" applyFill="0" applyBorder="0" applyAlignment="0" applyProtection="0"/>
    <xf numFmtId="0" fontId="34" fillId="45" borderId="0" applyNumberFormat="0" applyBorder="0" applyAlignment="0" applyProtection="0"/>
    <xf numFmtId="0" fontId="33" fillId="40" borderId="0" applyNumberFormat="0" applyBorder="0" applyAlignment="0" applyProtection="0"/>
    <xf numFmtId="171" fontId="2" fillId="0" borderId="0"/>
    <xf numFmtId="171" fontId="63" fillId="0" borderId="0" applyNumberFormat="0" applyFill="0" applyBorder="0" applyAlignment="0" applyProtection="0"/>
    <xf numFmtId="0" fontId="34" fillId="46" borderId="0" applyNumberFormat="0" applyBorder="0" applyAlignment="0" applyProtection="0"/>
    <xf numFmtId="171" fontId="55" fillId="16" borderId="0" applyNumberFormat="0" applyBorder="0" applyAlignment="0" applyProtection="0"/>
    <xf numFmtId="0" fontId="39" fillId="58" borderId="0" applyNumberFormat="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4" fillId="3" borderId="0" applyNumberFormat="0" applyBorder="0" applyAlignment="0" applyProtection="0"/>
    <xf numFmtId="171" fontId="55" fillId="15" borderId="0" applyNumberFormat="0" applyBorder="0" applyAlignment="0" applyProtection="0"/>
    <xf numFmtId="0" fontId="33" fillId="40" borderId="0" applyNumberFormat="0" applyBorder="0" applyAlignment="0" applyProtection="0"/>
    <xf numFmtId="171" fontId="54" fillId="2" borderId="0" applyNumberFormat="0" applyBorder="0" applyAlignment="0" applyProtection="0"/>
    <xf numFmtId="171" fontId="59" fillId="0" borderId="0" applyNumberFormat="0" applyFill="0" applyBorder="0" applyAlignment="0" applyProtection="0"/>
    <xf numFmtId="171" fontId="65" fillId="0" borderId="6" applyNumberFormat="0" applyFill="0" applyAlignment="0" applyProtection="0"/>
    <xf numFmtId="0" fontId="43" fillId="59" borderId="65" applyNumberFormat="0" applyAlignment="0" applyProtection="0"/>
    <xf numFmtId="0" fontId="33" fillId="37" borderId="0" applyNumberFormat="0" applyBorder="0" applyAlignment="0" applyProtection="0"/>
    <xf numFmtId="0" fontId="41" fillId="0" borderId="68" applyNumberFormat="0" applyFill="0" applyAlignment="0" applyProtection="0"/>
    <xf numFmtId="171" fontId="55" fillId="10" borderId="0" applyNumberFormat="0" applyBorder="0" applyAlignment="0" applyProtection="0"/>
    <xf numFmtId="171" fontId="55" fillId="16" borderId="0" applyNumberFormat="0" applyBorder="0" applyAlignment="0" applyProtection="0"/>
    <xf numFmtId="171" fontId="54" fillId="2" borderId="0" applyNumberFormat="0" applyBorder="0" applyAlignment="0" applyProtection="0"/>
    <xf numFmtId="171" fontId="58" fillId="21" borderId="2" applyNumberFormat="0" applyAlignment="0" applyProtection="0"/>
    <xf numFmtId="171" fontId="59" fillId="0" borderId="0" applyNumberFormat="0" applyFill="0" applyBorder="0" applyAlignment="0" applyProtection="0"/>
    <xf numFmtId="0" fontId="42" fillId="0" borderId="69"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0" fontId="37" fillId="57" borderId="66" applyNumberFormat="0" applyAlignment="0" applyProtection="0"/>
    <xf numFmtId="171" fontId="54" fillId="7" borderId="0" applyNumberFormat="0" applyBorder="0" applyAlignment="0" applyProtection="0"/>
    <xf numFmtId="0" fontId="34" fillId="54" borderId="0" applyNumberFormat="0" applyBorder="0" applyAlignment="0" applyProtection="0"/>
    <xf numFmtId="171" fontId="55" fillId="10" borderId="0" applyNumberFormat="0" applyBorder="0" applyAlignment="0" applyProtection="0"/>
    <xf numFmtId="0" fontId="38" fillId="0" borderId="0" applyNumberFormat="0" applyFill="0" applyBorder="0" applyAlignment="0" applyProtection="0"/>
    <xf numFmtId="171" fontId="55" fillId="12" borderId="0" applyNumberFormat="0" applyBorder="0" applyAlignment="0" applyProtection="0"/>
    <xf numFmtId="0" fontId="34" fillId="51" borderId="0" applyNumberFormat="0" applyBorder="0" applyAlignment="0" applyProtection="0"/>
    <xf numFmtId="171" fontId="58" fillId="21" borderId="2" applyNumberFormat="0" applyAlignment="0" applyProtection="0"/>
    <xf numFmtId="171" fontId="63" fillId="0" borderId="0" applyNumberFormat="0" applyFill="0" applyBorder="0" applyAlignment="0" applyProtection="0"/>
    <xf numFmtId="0" fontId="42" fillId="0" borderId="69" applyNumberFormat="0" applyFill="0" applyAlignment="0" applyProtection="0"/>
    <xf numFmtId="0" fontId="34" fillId="46" borderId="0" applyNumberFormat="0" applyBorder="0" applyAlignment="0" applyProtection="0"/>
    <xf numFmtId="171" fontId="64" fillId="7" borderId="1" applyNumberFormat="0" applyAlignment="0" applyProtection="0"/>
    <xf numFmtId="0" fontId="33" fillId="41" borderId="0" applyNumberFormat="0" applyBorder="0" applyAlignment="0" applyProtection="0"/>
    <xf numFmtId="171" fontId="55" fillId="13" borderId="0" applyNumberFormat="0" applyBorder="0" applyAlignment="0" applyProtection="0"/>
    <xf numFmtId="0" fontId="34" fillId="50" borderId="0" applyNumberFormat="0" applyBorder="0" applyAlignment="0" applyProtection="0"/>
    <xf numFmtId="0" fontId="42" fillId="0" borderId="69" applyNumberFormat="0" applyFill="0" applyAlignment="0" applyProtection="0"/>
    <xf numFmtId="0" fontId="34" fillId="48" borderId="0" applyNumberFormat="0" applyBorder="0" applyAlignment="0" applyProtection="0"/>
    <xf numFmtId="0" fontId="33" fillId="35" borderId="0" applyNumberFormat="0" applyBorder="0" applyAlignment="0" applyProtection="0"/>
    <xf numFmtId="0" fontId="38" fillId="0" borderId="0" applyNumberFormat="0" applyFill="0" applyBorder="0" applyAlignment="0" applyProtection="0"/>
    <xf numFmtId="0" fontId="33" fillId="32" borderId="0" applyNumberFormat="0" applyBorder="0" applyAlignment="0" applyProtection="0"/>
    <xf numFmtId="0" fontId="34" fillId="54" borderId="0" applyNumberFormat="0" applyBorder="0" applyAlignment="0" applyProtection="0"/>
    <xf numFmtId="171" fontId="55" fillId="16" borderId="0" applyNumberFormat="0" applyBorder="0" applyAlignment="0" applyProtection="0"/>
    <xf numFmtId="171" fontId="57" fillId="20" borderId="1" applyNumberFormat="0" applyAlignment="0" applyProtection="0"/>
    <xf numFmtId="0" fontId="34" fillId="48" borderId="0" applyNumberFormat="0" applyBorder="0" applyAlignment="0" applyProtection="0"/>
    <xf numFmtId="171" fontId="55" fillId="19" borderId="0" applyNumberFormat="0" applyBorder="0" applyAlignment="0" applyProtection="0"/>
    <xf numFmtId="171" fontId="54" fillId="10" borderId="0" applyNumberFormat="0" applyBorder="0" applyAlignment="0" applyProtection="0"/>
    <xf numFmtId="0" fontId="34" fillId="45" borderId="0" applyNumberFormat="0" applyBorder="0" applyAlignment="0" applyProtection="0"/>
    <xf numFmtId="171" fontId="63" fillId="0" borderId="5" applyNumberFormat="0" applyFill="0" applyAlignment="0" applyProtection="0"/>
    <xf numFmtId="0" fontId="48" fillId="0" borderId="73" applyNumberFormat="0" applyFill="0" applyAlignment="0" applyProtection="0"/>
    <xf numFmtId="0" fontId="33" fillId="42" borderId="0" applyNumberFormat="0" applyBorder="0" applyAlignment="0" applyProtection="0"/>
    <xf numFmtId="0" fontId="34" fillId="49" borderId="0" applyNumberFormat="0" applyBorder="0" applyAlignment="0" applyProtection="0"/>
    <xf numFmtId="171" fontId="62" fillId="0" borderId="4" applyNumberFormat="0" applyFill="0" applyAlignment="0" applyProtection="0"/>
    <xf numFmtId="0" fontId="34" fillId="47" borderId="0" applyNumberFormat="0" applyBorder="0" applyAlignment="0" applyProtection="0"/>
    <xf numFmtId="0" fontId="33" fillId="33" borderId="0" applyNumberFormat="0" applyBorder="0" applyAlignment="0" applyProtection="0"/>
    <xf numFmtId="171" fontId="54" fillId="5" borderId="0" applyNumberFormat="0" applyBorder="0" applyAlignment="0" applyProtection="0"/>
    <xf numFmtId="171" fontId="55" fillId="14" borderId="0" applyNumberFormat="0" applyBorder="0" applyAlignment="0" applyProtection="0"/>
    <xf numFmtId="0" fontId="34" fillId="49" borderId="0" applyNumberFormat="0" applyBorder="0" applyAlignment="0" applyProtection="0"/>
    <xf numFmtId="0" fontId="34" fillId="47" borderId="0" applyNumberFormat="0" applyBorder="0" applyAlignment="0" applyProtection="0"/>
    <xf numFmtId="0" fontId="45" fillId="60" borderId="0" applyNumberFormat="0" applyBorder="0" applyAlignment="0" applyProtection="0"/>
    <xf numFmtId="171" fontId="66" fillId="22" borderId="0" applyNumberFormat="0" applyBorder="0" applyAlignment="0" applyProtection="0"/>
    <xf numFmtId="0" fontId="46" fillId="56" borderId="72" applyNumberFormat="0" applyAlignment="0" applyProtection="0"/>
    <xf numFmtId="0" fontId="37" fillId="57" borderId="66" applyNumberFormat="0" applyAlignment="0" applyProtection="0"/>
    <xf numFmtId="0" fontId="42" fillId="0" borderId="0" applyNumberFormat="0" applyFill="0" applyBorder="0" applyAlignment="0" applyProtection="0"/>
    <xf numFmtId="171" fontId="64" fillId="7" borderId="1" applyNumberFormat="0" applyAlignment="0" applyProtection="0"/>
    <xf numFmtId="0" fontId="33" fillId="38" borderId="0" applyNumberFormat="0" applyBorder="0" applyAlignment="0" applyProtection="0"/>
    <xf numFmtId="0" fontId="33" fillId="38" borderId="0" applyNumberFormat="0" applyBorder="0" applyAlignment="0" applyProtection="0"/>
    <xf numFmtId="171" fontId="63" fillId="0" borderId="5" applyNumberFormat="0" applyFill="0" applyAlignment="0" applyProtection="0"/>
    <xf numFmtId="171" fontId="54" fillId="6" borderId="0" applyNumberFormat="0" applyBorder="0" applyAlignment="0" applyProtection="0"/>
    <xf numFmtId="0" fontId="43" fillId="59" borderId="65" applyNumberFormat="0" applyAlignment="0" applyProtection="0"/>
    <xf numFmtId="171" fontId="55" fillId="19" borderId="0" applyNumberFormat="0" applyBorder="0" applyAlignment="0" applyProtection="0"/>
    <xf numFmtId="0" fontId="37" fillId="57" borderId="66" applyNumberFormat="0" applyAlignment="0" applyProtection="0"/>
    <xf numFmtId="171" fontId="54" fillId="11" borderId="0" applyNumberFormat="0" applyBorder="0" applyAlignment="0" applyProtection="0"/>
    <xf numFmtId="171" fontId="55" fillId="13" borderId="0" applyNumberFormat="0" applyBorder="0" applyAlignment="0" applyProtection="0"/>
    <xf numFmtId="171" fontId="56" fillId="3" borderId="0" applyNumberFormat="0" applyBorder="0" applyAlignment="0" applyProtection="0"/>
    <xf numFmtId="0" fontId="33" fillId="35" borderId="0" applyNumberFormat="0" applyBorder="0" applyAlignment="0" applyProtection="0"/>
    <xf numFmtId="171" fontId="33" fillId="0" borderId="0"/>
    <xf numFmtId="0" fontId="34" fillId="48" borderId="0" applyNumberFormat="0" applyBorder="0" applyAlignment="0" applyProtection="0"/>
    <xf numFmtId="0" fontId="48" fillId="0" borderId="73" applyNumberFormat="0" applyFill="0" applyAlignment="0" applyProtection="0"/>
    <xf numFmtId="0" fontId="34" fillId="46" borderId="0" applyNumberFormat="0" applyBorder="0" applyAlignment="0" applyProtection="0"/>
    <xf numFmtId="171" fontId="55" fillId="19" borderId="0" applyNumberFormat="0" applyBorder="0" applyAlignment="0" applyProtection="0"/>
    <xf numFmtId="0" fontId="49" fillId="0" borderId="0" applyNumberFormat="0" applyFill="0" applyBorder="0" applyAlignment="0" applyProtection="0"/>
    <xf numFmtId="0" fontId="39" fillId="58" borderId="0" applyNumberFormat="0" applyBorder="0" applyAlignment="0" applyProtection="0"/>
    <xf numFmtId="0" fontId="33" fillId="40" borderId="0" applyNumberFormat="0" applyBorder="0" applyAlignment="0" applyProtection="0"/>
    <xf numFmtId="171" fontId="55" fillId="17" borderId="0" applyNumberFormat="0" applyBorder="0" applyAlignment="0" applyProtection="0"/>
    <xf numFmtId="0" fontId="40" fillId="0" borderId="67" applyNumberFormat="0" applyFill="0" applyAlignment="0" applyProtection="0"/>
    <xf numFmtId="171" fontId="54" fillId="8" borderId="0" applyNumberFormat="0" applyBorder="0" applyAlignment="0" applyProtection="0"/>
    <xf numFmtId="171" fontId="62" fillId="0" borderId="4" applyNumberFormat="0" applyFill="0" applyAlignment="0" applyProtection="0"/>
    <xf numFmtId="0" fontId="34" fillId="53" borderId="0" applyNumberFormat="0" applyBorder="0" applyAlignment="0" applyProtection="0"/>
    <xf numFmtId="171" fontId="55" fillId="14" borderId="0" applyNumberFormat="0" applyBorder="0" applyAlignment="0" applyProtection="0"/>
    <xf numFmtId="0" fontId="36" fillId="56" borderId="65" applyNumberFormat="0" applyAlignment="0" applyProtection="0"/>
    <xf numFmtId="171" fontId="54" fillId="10" borderId="0" applyNumberFormat="0" applyBorder="0" applyAlignment="0" applyProtection="0"/>
    <xf numFmtId="171" fontId="58" fillId="21" borderId="2" applyNumberFormat="0" applyAlignment="0" applyProtection="0"/>
    <xf numFmtId="0" fontId="45" fillId="60" borderId="0" applyNumberFormat="0" applyBorder="0" applyAlignment="0" applyProtection="0"/>
    <xf numFmtId="0" fontId="33" fillId="31" borderId="0" applyNumberFormat="0" applyBorder="0" applyAlignment="0" applyProtection="0"/>
    <xf numFmtId="171" fontId="55" fillId="14" borderId="0" applyNumberFormat="0" applyBorder="0" applyAlignment="0" applyProtection="0"/>
    <xf numFmtId="0" fontId="34" fillId="44" borderId="0" applyNumberFormat="0" applyBorder="0" applyAlignment="0" applyProtection="0"/>
    <xf numFmtId="0" fontId="41" fillId="0" borderId="68" applyNumberFormat="0" applyFill="0" applyAlignment="0" applyProtection="0"/>
    <xf numFmtId="0" fontId="33" fillId="37" borderId="0" applyNumberFormat="0" applyBorder="0" applyAlignment="0" applyProtection="0"/>
    <xf numFmtId="171" fontId="61" fillId="0" borderId="3" applyNumberFormat="0" applyFill="0" applyAlignment="0" applyProtection="0"/>
    <xf numFmtId="171" fontId="54" fillId="23" borderId="7" applyNumberFormat="0" applyFont="0" applyAlignment="0" applyProtection="0"/>
    <xf numFmtId="0" fontId="40" fillId="0" borderId="67" applyNumberFormat="0" applyFill="0" applyAlignment="0" applyProtection="0"/>
    <xf numFmtId="0" fontId="33" fillId="33" borderId="0" applyNumberFormat="0" applyBorder="0" applyAlignment="0" applyProtection="0"/>
    <xf numFmtId="171" fontId="54" fillId="23" borderId="7" applyNumberFormat="0" applyFont="0" applyAlignment="0" applyProtection="0"/>
    <xf numFmtId="0" fontId="34" fillId="53" borderId="0" applyNumberFormat="0" applyBorder="0" applyAlignment="0" applyProtection="0"/>
    <xf numFmtId="0" fontId="34" fillId="45" borderId="0" applyNumberFormat="0" applyBorder="0" applyAlignment="0" applyProtection="0"/>
    <xf numFmtId="0" fontId="35" fillId="55" borderId="0" applyNumberFormat="0" applyBorder="0" applyAlignment="0" applyProtection="0"/>
    <xf numFmtId="171" fontId="54" fillId="5" borderId="0" applyNumberFormat="0" applyBorder="0" applyAlignment="0" applyProtection="0"/>
    <xf numFmtId="0" fontId="34" fillId="47"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171" fontId="68" fillId="0" borderId="9" applyNumberFormat="0" applyFill="0" applyAlignment="0" applyProtection="0"/>
    <xf numFmtId="171" fontId="54" fillId="7" borderId="0" applyNumberFormat="0" applyBorder="0" applyAlignment="0" applyProtection="0"/>
    <xf numFmtId="171" fontId="55" fillId="12" borderId="0" applyNumberFormat="0" applyBorder="0" applyAlignment="0" applyProtection="0"/>
    <xf numFmtId="0" fontId="46" fillId="56" borderId="72" applyNumberFormat="0" applyAlignment="0" applyProtection="0"/>
    <xf numFmtId="171" fontId="66" fillId="22" borderId="0" applyNumberFormat="0" applyBorder="0" applyAlignment="0" applyProtection="0"/>
    <xf numFmtId="0" fontId="35" fillId="55" borderId="0" applyNumberFormat="0" applyBorder="0" applyAlignment="0" applyProtection="0"/>
    <xf numFmtId="171" fontId="2" fillId="0" borderId="0"/>
    <xf numFmtId="0" fontId="44" fillId="0" borderId="70" applyNumberFormat="0" applyFill="0" applyAlignment="0" applyProtection="0"/>
    <xf numFmtId="171" fontId="54" fillId="4" borderId="0" applyNumberFormat="0" applyBorder="0" applyAlignment="0" applyProtection="0"/>
    <xf numFmtId="0" fontId="47" fillId="0" borderId="0" applyNumberFormat="0" applyFill="0" applyBorder="0" applyAlignment="0" applyProtection="0"/>
    <xf numFmtId="171" fontId="61" fillId="0" borderId="3" applyNumberFormat="0" applyFill="0" applyAlignment="0" applyProtection="0"/>
    <xf numFmtId="171" fontId="54" fillId="5" borderId="0" applyNumberFormat="0" applyBorder="0" applyAlignment="0" applyProtection="0"/>
    <xf numFmtId="171" fontId="58" fillId="21" borderId="2" applyNumberFormat="0" applyAlignment="0" applyProtection="0"/>
    <xf numFmtId="171" fontId="54" fillId="9" borderId="0" applyNumberFormat="0" applyBorder="0" applyAlignment="0" applyProtection="0"/>
    <xf numFmtId="171" fontId="65" fillId="0" borderId="6" applyNumberFormat="0" applyFill="0" applyAlignment="0" applyProtection="0"/>
    <xf numFmtId="0" fontId="33" fillId="41" borderId="0" applyNumberFormat="0" applyBorder="0" applyAlignment="0" applyProtection="0"/>
    <xf numFmtId="171" fontId="32" fillId="0" borderId="0" applyNumberFormat="0" applyFill="0" applyBorder="0" applyAlignment="0" applyProtection="0"/>
    <xf numFmtId="0" fontId="49" fillId="0" borderId="0" applyNumberFormat="0" applyFill="0" applyBorder="0" applyAlignment="0" applyProtection="0"/>
    <xf numFmtId="171" fontId="59" fillId="0" borderId="0" applyNumberFormat="0" applyFill="0" applyBorder="0" applyAlignment="0" applyProtection="0"/>
    <xf numFmtId="171" fontId="62" fillId="0" borderId="4" applyNumberFormat="0" applyFill="0" applyAlignment="0" applyProtection="0"/>
    <xf numFmtId="0" fontId="39" fillId="58" borderId="0" applyNumberFormat="0" applyBorder="0" applyAlignment="0" applyProtection="0"/>
    <xf numFmtId="0" fontId="33" fillId="39"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0" fontId="34" fillId="43" borderId="0" applyNumberFormat="0" applyBorder="0" applyAlignment="0" applyProtection="0"/>
    <xf numFmtId="0" fontId="33" fillId="39" borderId="0" applyNumberFormat="0" applyBorder="0" applyAlignment="0" applyProtection="0"/>
    <xf numFmtId="0" fontId="41" fillId="0" borderId="68" applyNumberFormat="0" applyFill="0" applyAlignment="0" applyProtection="0"/>
    <xf numFmtId="0" fontId="33" fillId="40" borderId="0" applyNumberFormat="0" applyBorder="0" applyAlignment="0" applyProtection="0"/>
    <xf numFmtId="171" fontId="54" fillId="7" borderId="0" applyNumberFormat="0" applyBorder="0" applyAlignment="0" applyProtection="0"/>
    <xf numFmtId="171" fontId="59" fillId="0" borderId="0" applyNumberFormat="0" applyFill="0" applyBorder="0" applyAlignment="0" applyProtection="0"/>
    <xf numFmtId="0" fontId="34" fillId="52" borderId="0" applyNumberFormat="0" applyBorder="0" applyAlignment="0" applyProtection="0"/>
    <xf numFmtId="171" fontId="55" fillId="16" borderId="0" applyNumberFormat="0" applyBorder="0" applyAlignment="0" applyProtection="0"/>
    <xf numFmtId="171" fontId="54" fillId="2" borderId="0" applyNumberFormat="0" applyBorder="0" applyAlignment="0" applyProtection="0"/>
    <xf numFmtId="171" fontId="61" fillId="0" borderId="3" applyNumberFormat="0" applyFill="0" applyAlignment="0" applyProtection="0"/>
    <xf numFmtId="171" fontId="55" fillId="19" borderId="0" applyNumberFormat="0" applyBorder="0" applyAlignment="0" applyProtection="0"/>
    <xf numFmtId="0" fontId="33" fillId="34" borderId="0" applyNumberFormat="0" applyBorder="0" applyAlignment="0" applyProtection="0"/>
    <xf numFmtId="171" fontId="54" fillId="7" borderId="0" applyNumberFormat="0" applyBorder="0" applyAlignment="0" applyProtection="0"/>
    <xf numFmtId="171" fontId="2" fillId="0" borderId="0"/>
    <xf numFmtId="171" fontId="62" fillId="0" borderId="4" applyNumberFormat="0" applyFill="0" applyAlignment="0" applyProtection="0"/>
    <xf numFmtId="0" fontId="46" fillId="56" borderId="72" applyNumberFormat="0" applyAlignment="0" applyProtection="0"/>
    <xf numFmtId="171" fontId="54" fillId="9" borderId="0" applyNumberFormat="0" applyBorder="0" applyAlignment="0" applyProtection="0"/>
    <xf numFmtId="171" fontId="54" fillId="4" borderId="0" applyNumberFormat="0" applyBorder="0" applyAlignment="0" applyProtection="0"/>
    <xf numFmtId="0" fontId="33" fillId="40" borderId="0" applyNumberFormat="0" applyBorder="0" applyAlignment="0" applyProtection="0"/>
    <xf numFmtId="171" fontId="54" fillId="8" borderId="0" applyNumberFormat="0" applyBorder="0" applyAlignment="0" applyProtection="0"/>
    <xf numFmtId="0" fontId="33" fillId="35" borderId="0" applyNumberFormat="0" applyBorder="0" applyAlignment="0" applyProtection="0"/>
    <xf numFmtId="0" fontId="34" fillId="48" borderId="0" applyNumberFormat="0" applyBorder="0" applyAlignment="0" applyProtection="0"/>
    <xf numFmtId="0" fontId="33" fillId="36" borderId="0" applyNumberFormat="0" applyBorder="0" applyAlignment="0" applyProtection="0"/>
    <xf numFmtId="171" fontId="65" fillId="0" borderId="6" applyNumberFormat="0" applyFill="0" applyAlignment="0" applyProtection="0"/>
    <xf numFmtId="171" fontId="63" fillId="0" borderId="5" applyNumberFormat="0" applyFill="0" applyAlignment="0" applyProtection="0"/>
    <xf numFmtId="171" fontId="55" fillId="16" borderId="0" applyNumberFormat="0" applyBorder="0" applyAlignment="0" applyProtection="0"/>
    <xf numFmtId="0" fontId="44" fillId="0" borderId="70" applyNumberFormat="0" applyFill="0" applyAlignment="0" applyProtection="0"/>
    <xf numFmtId="171" fontId="32" fillId="0" borderId="0" applyNumberFormat="0" applyFill="0" applyBorder="0" applyAlignment="0" applyProtection="0"/>
    <xf numFmtId="0" fontId="42" fillId="0" borderId="0" applyNumberFormat="0" applyFill="0" applyBorder="0" applyAlignment="0" applyProtection="0"/>
    <xf numFmtId="171" fontId="63" fillId="0" borderId="5" applyNumberFormat="0" applyFill="0" applyAlignment="0" applyProtection="0"/>
    <xf numFmtId="171" fontId="55" fillId="13" borderId="0" applyNumberFormat="0" applyBorder="0" applyAlignment="0" applyProtection="0"/>
    <xf numFmtId="171" fontId="61" fillId="0" borderId="3" applyNumberFormat="0" applyFill="0" applyAlignment="0" applyProtection="0"/>
    <xf numFmtId="0" fontId="33" fillId="40" borderId="0" applyNumberFormat="0" applyBorder="0" applyAlignment="0" applyProtection="0"/>
    <xf numFmtId="0" fontId="33" fillId="36" borderId="0" applyNumberFormat="0" applyBorder="0" applyAlignment="0" applyProtection="0"/>
    <xf numFmtId="0" fontId="34" fillId="47" borderId="0" applyNumberFormat="0" applyBorder="0" applyAlignment="0" applyProtection="0"/>
    <xf numFmtId="171" fontId="55" fillId="17" borderId="0" applyNumberFormat="0" applyBorder="0" applyAlignment="0" applyProtection="0"/>
    <xf numFmtId="171" fontId="54" fillId="5" borderId="0" applyNumberFormat="0" applyBorder="0" applyAlignment="0" applyProtection="0"/>
    <xf numFmtId="171" fontId="55" fillId="9" borderId="0" applyNumberFormat="0" applyBorder="0" applyAlignment="0" applyProtection="0"/>
    <xf numFmtId="171" fontId="54" fillId="6" borderId="0" applyNumberFormat="0" applyBorder="0" applyAlignment="0" applyProtection="0"/>
    <xf numFmtId="0" fontId="33" fillId="34" borderId="0" applyNumberFormat="0" applyBorder="0" applyAlignment="0" applyProtection="0"/>
    <xf numFmtId="0" fontId="35" fillId="55" borderId="0" applyNumberFormat="0" applyBorder="0" applyAlignment="0" applyProtection="0"/>
    <xf numFmtId="171" fontId="59" fillId="0" borderId="0" applyNumberFormat="0" applyFill="0" applyBorder="0" applyAlignment="0" applyProtection="0"/>
    <xf numFmtId="171" fontId="57" fillId="20" borderId="1" applyNumberFormat="0" applyAlignment="0" applyProtection="0"/>
    <xf numFmtId="0" fontId="33" fillId="36" borderId="0" applyNumberFormat="0" applyBorder="0" applyAlignment="0" applyProtection="0"/>
    <xf numFmtId="0" fontId="37" fillId="57" borderId="66" applyNumberFormat="0" applyAlignment="0" applyProtection="0"/>
    <xf numFmtId="171" fontId="54" fillId="11" borderId="0" applyNumberFormat="0" applyBorder="0" applyAlignment="0" applyProtection="0"/>
    <xf numFmtId="171" fontId="60" fillId="4" borderId="0" applyNumberFormat="0" applyBorder="0" applyAlignment="0" applyProtection="0"/>
    <xf numFmtId="0" fontId="33" fillId="42" borderId="0" applyNumberFormat="0" applyBorder="0" applyAlignment="0" applyProtection="0"/>
    <xf numFmtId="0" fontId="44" fillId="0" borderId="70" applyNumberFormat="0" applyFill="0" applyAlignment="0" applyProtection="0"/>
    <xf numFmtId="171" fontId="54" fillId="11" borderId="0" applyNumberFormat="0" applyBorder="0" applyAlignment="0" applyProtection="0"/>
    <xf numFmtId="0" fontId="33" fillId="32" borderId="0" applyNumberFormat="0" applyBorder="0" applyAlignment="0" applyProtection="0"/>
    <xf numFmtId="0" fontId="34" fillId="53" borderId="0" applyNumberFormat="0" applyBorder="0" applyAlignment="0" applyProtection="0"/>
    <xf numFmtId="171" fontId="54" fillId="8" borderId="0" applyNumberFormat="0" applyBorder="0" applyAlignment="0" applyProtection="0"/>
    <xf numFmtId="0" fontId="34" fillId="50" borderId="0" applyNumberFormat="0" applyBorder="0" applyAlignment="0" applyProtection="0"/>
    <xf numFmtId="0" fontId="33" fillId="41" borderId="0" applyNumberFormat="0" applyBorder="0" applyAlignment="0" applyProtection="0"/>
    <xf numFmtId="171" fontId="54" fillId="3" borderId="0" applyNumberFormat="0" applyBorder="0" applyAlignment="0" applyProtection="0"/>
    <xf numFmtId="0" fontId="34" fillId="51" borderId="0" applyNumberFormat="0" applyBorder="0" applyAlignment="0" applyProtection="0"/>
    <xf numFmtId="171" fontId="57" fillId="20" borderId="1" applyNumberFormat="0" applyAlignment="0" applyProtection="0"/>
    <xf numFmtId="171" fontId="55" fillId="10" borderId="0" applyNumberFormat="0" applyBorder="0" applyAlignment="0" applyProtection="0"/>
    <xf numFmtId="171" fontId="55" fillId="17" borderId="0" applyNumberFormat="0" applyBorder="0" applyAlignment="0" applyProtection="0"/>
    <xf numFmtId="171" fontId="60" fillId="4"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171" fontId="55" fillId="13" borderId="0" applyNumberFormat="0" applyBorder="0" applyAlignment="0" applyProtection="0"/>
    <xf numFmtId="0" fontId="36" fillId="56" borderId="65" applyNumberFormat="0" applyAlignment="0" applyProtection="0"/>
    <xf numFmtId="0" fontId="33" fillId="33" borderId="0" applyNumberFormat="0" applyBorder="0" applyAlignment="0" applyProtection="0"/>
    <xf numFmtId="171" fontId="55" fillId="18" borderId="0" applyNumberFormat="0" applyBorder="0" applyAlignment="0" applyProtection="0"/>
    <xf numFmtId="0" fontId="34" fillId="51" borderId="0" applyNumberFormat="0" applyBorder="0" applyAlignment="0" applyProtection="0"/>
    <xf numFmtId="0" fontId="37" fillId="57" borderId="66" applyNumberFormat="0" applyAlignment="0" applyProtection="0"/>
    <xf numFmtId="171" fontId="57" fillId="20" borderId="1" applyNumberFormat="0" applyAlignment="0" applyProtection="0"/>
    <xf numFmtId="171" fontId="54" fillId="5" borderId="0" applyNumberFormat="0" applyBorder="0" applyAlignment="0" applyProtection="0"/>
    <xf numFmtId="171" fontId="55" fillId="13" borderId="0" applyNumberFormat="0" applyBorder="0" applyAlignment="0" applyProtection="0"/>
    <xf numFmtId="171" fontId="54" fillId="3" borderId="0" applyNumberFormat="0" applyBorder="0" applyAlignment="0" applyProtection="0"/>
    <xf numFmtId="0" fontId="34" fillId="50" borderId="0" applyNumberFormat="0" applyBorder="0" applyAlignment="0" applyProtection="0"/>
    <xf numFmtId="0" fontId="33" fillId="61" borderId="71" applyNumberFormat="0" applyFont="0" applyAlignment="0" applyProtection="0"/>
    <xf numFmtId="171" fontId="55" fillId="14" borderId="0" applyNumberFormat="0" applyBorder="0" applyAlignment="0" applyProtection="0"/>
    <xf numFmtId="171" fontId="33" fillId="0" borderId="0"/>
    <xf numFmtId="171" fontId="55" fillId="18" borderId="0" applyNumberFormat="0" applyBorder="0" applyAlignment="0" applyProtection="0"/>
    <xf numFmtId="171" fontId="55" fillId="16" borderId="0" applyNumberFormat="0" applyBorder="0" applyAlignment="0" applyProtection="0"/>
    <xf numFmtId="171" fontId="56" fillId="3" borderId="0" applyNumberFormat="0" applyBorder="0" applyAlignment="0" applyProtection="0"/>
    <xf numFmtId="171" fontId="55" fillId="15" borderId="0" applyNumberFormat="0" applyBorder="0" applyAlignment="0" applyProtection="0"/>
    <xf numFmtId="0" fontId="34" fillId="43" borderId="0" applyNumberFormat="0" applyBorder="0" applyAlignment="0" applyProtection="0"/>
    <xf numFmtId="0" fontId="33" fillId="31" borderId="0" applyNumberFormat="0" applyBorder="0" applyAlignment="0" applyProtection="0"/>
    <xf numFmtId="0" fontId="34" fillId="49" borderId="0" applyNumberFormat="0" applyBorder="0" applyAlignment="0" applyProtection="0"/>
    <xf numFmtId="0" fontId="34" fillId="43" borderId="0" applyNumberFormat="0" applyBorder="0" applyAlignment="0" applyProtection="0"/>
    <xf numFmtId="0" fontId="33" fillId="32" borderId="0" applyNumberFormat="0" applyBorder="0" applyAlignment="0" applyProtection="0"/>
    <xf numFmtId="0" fontId="41" fillId="0" borderId="68" applyNumberFormat="0" applyFill="0" applyAlignment="0" applyProtection="0"/>
    <xf numFmtId="171" fontId="54" fillId="5" borderId="0" applyNumberFormat="0" applyBorder="0" applyAlignment="0" applyProtection="0"/>
    <xf numFmtId="0" fontId="43" fillId="59" borderId="65" applyNumberFormat="0" applyAlignment="0" applyProtection="0"/>
    <xf numFmtId="171" fontId="55" fillId="18" borderId="0" applyNumberFormat="0" applyBorder="0" applyAlignment="0" applyProtection="0"/>
    <xf numFmtId="171" fontId="55" fillId="14" borderId="0" applyNumberFormat="0" applyBorder="0" applyAlignment="0" applyProtection="0"/>
    <xf numFmtId="0" fontId="33" fillId="39" borderId="0" applyNumberFormat="0" applyBorder="0" applyAlignment="0" applyProtection="0"/>
    <xf numFmtId="0" fontId="37" fillId="57" borderId="66" applyNumberFormat="0" applyAlignment="0" applyProtection="0"/>
    <xf numFmtId="0" fontId="43" fillId="59" borderId="65" applyNumberFormat="0" applyAlignment="0" applyProtection="0"/>
    <xf numFmtId="0" fontId="33" fillId="61" borderId="71" applyNumberFormat="0" applyFont="0" applyAlignment="0" applyProtection="0"/>
    <xf numFmtId="0" fontId="49" fillId="0" borderId="0" applyNumberFormat="0" applyFill="0" applyBorder="0" applyAlignment="0" applyProtection="0"/>
    <xf numFmtId="0" fontId="33" fillId="42" borderId="0" applyNumberFormat="0" applyBorder="0" applyAlignment="0" applyProtection="0"/>
    <xf numFmtId="171" fontId="54" fillId="5" borderId="0" applyNumberFormat="0" applyBorder="0" applyAlignment="0" applyProtection="0"/>
    <xf numFmtId="171" fontId="66" fillId="22" borderId="0" applyNumberFormat="0" applyBorder="0" applyAlignment="0" applyProtection="0"/>
    <xf numFmtId="171" fontId="55" fillId="9" borderId="0" applyNumberFormat="0" applyBorder="0" applyAlignment="0" applyProtection="0"/>
    <xf numFmtId="171" fontId="63" fillId="0" borderId="5" applyNumberFormat="0" applyFill="0" applyAlignment="0" applyProtection="0"/>
    <xf numFmtId="0" fontId="34" fillId="46" borderId="0" applyNumberFormat="0" applyBorder="0" applyAlignment="0" applyProtection="0"/>
    <xf numFmtId="171" fontId="54" fillId="5" borderId="0" applyNumberFormat="0" applyBorder="0" applyAlignment="0" applyProtection="0"/>
    <xf numFmtId="0" fontId="42" fillId="0" borderId="0" applyNumberFormat="0" applyFill="0" applyBorder="0" applyAlignment="0" applyProtection="0"/>
    <xf numFmtId="0" fontId="33" fillId="61" borderId="71" applyNumberFormat="0" applyFont="0" applyAlignment="0" applyProtection="0"/>
    <xf numFmtId="0" fontId="49" fillId="0" borderId="0" applyNumberFormat="0" applyFill="0" applyBorder="0" applyAlignment="0" applyProtection="0"/>
    <xf numFmtId="171" fontId="62" fillId="0" borderId="4" applyNumberFormat="0" applyFill="0" applyAlignment="0" applyProtection="0"/>
    <xf numFmtId="0" fontId="34" fillId="52" borderId="0" applyNumberFormat="0" applyBorder="0" applyAlignment="0" applyProtection="0"/>
    <xf numFmtId="0" fontId="35" fillId="55" borderId="0" applyNumberFormat="0" applyBorder="0" applyAlignment="0" applyProtection="0"/>
    <xf numFmtId="171" fontId="55" fillId="9" borderId="0" applyNumberFormat="0" applyBorder="0" applyAlignment="0" applyProtection="0"/>
    <xf numFmtId="0" fontId="34" fillId="46" borderId="0" applyNumberFormat="0" applyBorder="0" applyAlignment="0" applyProtection="0"/>
    <xf numFmtId="171" fontId="55" fillId="9" borderId="0" applyNumberFormat="0" applyBorder="0" applyAlignment="0" applyProtection="0"/>
    <xf numFmtId="0" fontId="33" fillId="39" borderId="0" applyNumberFormat="0" applyBorder="0" applyAlignment="0" applyProtection="0"/>
    <xf numFmtId="0" fontId="34" fillId="50" borderId="0" applyNumberFormat="0" applyBorder="0" applyAlignment="0" applyProtection="0"/>
    <xf numFmtId="171" fontId="55" fillId="14"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171" fontId="33" fillId="0" borderId="0"/>
    <xf numFmtId="0" fontId="49" fillId="0" borderId="0" applyNumberFormat="0" applyFill="0" applyBorder="0" applyAlignment="0" applyProtection="0"/>
    <xf numFmtId="171" fontId="67" fillId="20" borderId="8" applyNumberFormat="0" applyAlignment="0" applyProtection="0"/>
    <xf numFmtId="0" fontId="47" fillId="0" borderId="0" applyNumberFormat="0" applyFill="0" applyBorder="0" applyAlignment="0" applyProtection="0"/>
    <xf numFmtId="171" fontId="54" fillId="6" borderId="0" applyNumberFormat="0" applyBorder="0" applyAlignment="0" applyProtection="0"/>
    <xf numFmtId="0" fontId="35" fillId="55" borderId="0" applyNumberFormat="0" applyBorder="0" applyAlignment="0" applyProtection="0"/>
    <xf numFmtId="0" fontId="33" fillId="41" borderId="0" applyNumberFormat="0" applyBorder="0" applyAlignment="0" applyProtection="0"/>
    <xf numFmtId="171" fontId="54" fillId="4" borderId="0" applyNumberFormat="0" applyBorder="0" applyAlignment="0" applyProtection="0"/>
    <xf numFmtId="171" fontId="54" fillId="8" borderId="0" applyNumberFormat="0" applyBorder="0" applyAlignment="0" applyProtection="0"/>
    <xf numFmtId="0" fontId="33" fillId="34" borderId="0" applyNumberFormat="0" applyBorder="0" applyAlignment="0" applyProtection="0"/>
    <xf numFmtId="0" fontId="36" fillId="56" borderId="65" applyNumberFormat="0" applyAlignment="0" applyProtection="0"/>
    <xf numFmtId="171" fontId="64" fillId="7" borderId="1" applyNumberFormat="0" applyAlignment="0" applyProtection="0"/>
    <xf numFmtId="171" fontId="66" fillId="22" borderId="0" applyNumberFormat="0" applyBorder="0" applyAlignment="0" applyProtection="0"/>
    <xf numFmtId="0" fontId="48" fillId="0" borderId="73" applyNumberFormat="0" applyFill="0" applyAlignment="0" applyProtection="0"/>
    <xf numFmtId="0" fontId="37" fillId="57" borderId="66" applyNumberFormat="0" applyAlignment="0" applyProtection="0"/>
    <xf numFmtId="0" fontId="48" fillId="0" borderId="73" applyNumberFormat="0" applyFill="0" applyAlignment="0" applyProtection="0"/>
    <xf numFmtId="171" fontId="54" fillId="8" borderId="0" applyNumberFormat="0" applyBorder="0" applyAlignment="0" applyProtection="0"/>
    <xf numFmtId="171" fontId="56" fillId="3" borderId="0" applyNumberFormat="0" applyBorder="0" applyAlignment="0" applyProtection="0"/>
    <xf numFmtId="0" fontId="49" fillId="0" borderId="0" applyNumberFormat="0" applyFill="0" applyBorder="0" applyAlignment="0" applyProtection="0"/>
    <xf numFmtId="0" fontId="34" fillId="45" borderId="0" applyNumberFormat="0" applyBorder="0" applyAlignment="0" applyProtection="0"/>
    <xf numFmtId="171" fontId="54" fillId="4"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171" fontId="55" fillId="10" borderId="0" applyNumberFormat="0" applyBorder="0" applyAlignment="0" applyProtection="0"/>
    <xf numFmtId="0" fontId="47" fillId="0" borderId="0" applyNumberFormat="0" applyFill="0" applyBorder="0" applyAlignment="0" applyProtection="0"/>
    <xf numFmtId="171" fontId="54" fillId="4" borderId="0" applyNumberFormat="0" applyBorder="0" applyAlignment="0" applyProtection="0"/>
    <xf numFmtId="171" fontId="61" fillId="0" borderId="3" applyNumberFormat="0" applyFill="0" applyAlignment="0" applyProtection="0"/>
    <xf numFmtId="0" fontId="33" fillId="31" borderId="0" applyNumberFormat="0" applyBorder="0" applyAlignment="0" applyProtection="0"/>
    <xf numFmtId="0" fontId="42" fillId="0" borderId="69" applyNumberFormat="0" applyFill="0" applyAlignment="0" applyProtection="0"/>
    <xf numFmtId="0" fontId="48" fillId="0" borderId="73" applyNumberFormat="0" applyFill="0" applyAlignment="0" applyProtection="0"/>
    <xf numFmtId="0" fontId="33" fillId="61" borderId="71" applyNumberFormat="0" applyFont="0" applyAlignment="0" applyProtection="0"/>
    <xf numFmtId="171" fontId="63" fillId="0" borderId="0" applyNumberFormat="0" applyFill="0" applyBorder="0" applyAlignment="0" applyProtection="0"/>
    <xf numFmtId="171" fontId="55" fillId="12"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171" fontId="56" fillId="3" borderId="0" applyNumberFormat="0" applyBorder="0" applyAlignment="0" applyProtection="0"/>
    <xf numFmtId="0" fontId="34" fillId="47" borderId="0" applyNumberFormat="0" applyBorder="0" applyAlignment="0" applyProtection="0"/>
    <xf numFmtId="0" fontId="33" fillId="42" borderId="0" applyNumberFormat="0" applyBorder="0" applyAlignment="0" applyProtection="0"/>
    <xf numFmtId="0" fontId="45" fillId="60" borderId="0" applyNumberFormat="0" applyBorder="0" applyAlignment="0" applyProtection="0"/>
    <xf numFmtId="171" fontId="54" fillId="2" borderId="0" applyNumberFormat="0" applyBorder="0" applyAlignment="0" applyProtection="0"/>
    <xf numFmtId="171" fontId="54" fillId="5" borderId="0" applyNumberFormat="0" applyBorder="0" applyAlignment="0" applyProtection="0"/>
    <xf numFmtId="0" fontId="33" fillId="42" borderId="0" applyNumberFormat="0" applyBorder="0" applyAlignment="0" applyProtection="0"/>
    <xf numFmtId="0" fontId="34" fillId="44" borderId="0" applyNumberFormat="0" applyBorder="0" applyAlignment="0" applyProtection="0"/>
    <xf numFmtId="171" fontId="55" fillId="15" borderId="0" applyNumberFormat="0" applyBorder="0" applyAlignment="0" applyProtection="0"/>
    <xf numFmtId="0" fontId="49" fillId="0" borderId="0" applyNumberFormat="0" applyFill="0" applyBorder="0" applyAlignment="0" applyProtection="0"/>
    <xf numFmtId="0" fontId="33" fillId="33" borderId="0" applyNumberFormat="0" applyBorder="0" applyAlignment="0" applyProtection="0"/>
    <xf numFmtId="171" fontId="54" fillId="8" borderId="0" applyNumberFormat="0" applyBorder="0" applyAlignment="0" applyProtection="0"/>
    <xf numFmtId="171" fontId="68" fillId="0" borderId="9" applyNumberFormat="0" applyFill="0" applyAlignment="0" applyProtection="0"/>
    <xf numFmtId="171" fontId="63" fillId="0" borderId="0" applyNumberFormat="0" applyFill="0" applyBorder="0" applyAlignment="0" applyProtection="0"/>
    <xf numFmtId="0" fontId="37" fillId="57" borderId="66" applyNumberFormat="0" applyAlignment="0" applyProtection="0"/>
    <xf numFmtId="171" fontId="63" fillId="0" borderId="0" applyNumberFormat="0" applyFill="0" applyBorder="0" applyAlignment="0" applyProtection="0"/>
    <xf numFmtId="171" fontId="2" fillId="0" borderId="0"/>
    <xf numFmtId="171" fontId="55" fillId="13" borderId="0" applyNumberFormat="0" applyBorder="0" applyAlignment="0" applyProtection="0"/>
    <xf numFmtId="0" fontId="45" fillId="60" borderId="0" applyNumberFormat="0" applyBorder="0" applyAlignment="0" applyProtection="0"/>
    <xf numFmtId="0" fontId="47" fillId="0" borderId="0" applyNumberFormat="0" applyFill="0" applyBorder="0" applyAlignment="0" applyProtection="0"/>
    <xf numFmtId="171" fontId="54" fillId="8" borderId="0" applyNumberFormat="0" applyBorder="0" applyAlignment="0" applyProtection="0"/>
    <xf numFmtId="0" fontId="33" fillId="39" borderId="0" applyNumberFormat="0" applyBorder="0" applyAlignment="0" applyProtection="0"/>
    <xf numFmtId="171" fontId="60" fillId="4" borderId="0" applyNumberFormat="0" applyBorder="0" applyAlignment="0" applyProtection="0"/>
    <xf numFmtId="171" fontId="64" fillId="7" borderId="1" applyNumberFormat="0" applyAlignment="0" applyProtection="0"/>
    <xf numFmtId="171" fontId="55" fillId="18" borderId="0" applyNumberFormat="0" applyBorder="0" applyAlignment="0" applyProtection="0"/>
    <xf numFmtId="171" fontId="60" fillId="4" borderId="0" applyNumberFormat="0" applyBorder="0" applyAlignment="0" applyProtection="0"/>
    <xf numFmtId="171" fontId="61" fillId="0" borderId="3" applyNumberFormat="0" applyFill="0" applyAlignment="0" applyProtection="0"/>
    <xf numFmtId="0" fontId="35" fillId="55" borderId="0" applyNumberFormat="0" applyBorder="0" applyAlignment="0" applyProtection="0"/>
    <xf numFmtId="171" fontId="2" fillId="0" borderId="0"/>
    <xf numFmtId="0" fontId="34" fillId="54" borderId="0" applyNumberFormat="0" applyBorder="0" applyAlignment="0" applyProtection="0"/>
    <xf numFmtId="171" fontId="32" fillId="0" borderId="0" applyNumberFormat="0" applyFill="0" applyBorder="0" applyAlignment="0" applyProtection="0"/>
    <xf numFmtId="171" fontId="66" fillId="22" borderId="0" applyNumberFormat="0" applyBorder="0" applyAlignment="0" applyProtection="0"/>
    <xf numFmtId="0" fontId="36" fillId="56" borderId="65" applyNumberFormat="0" applyAlignment="0" applyProtection="0"/>
    <xf numFmtId="0" fontId="34" fillId="47" borderId="0" applyNumberFormat="0" applyBorder="0" applyAlignment="0" applyProtection="0"/>
    <xf numFmtId="171" fontId="68" fillId="0" borderId="9" applyNumberFormat="0" applyFill="0" applyAlignment="0" applyProtection="0"/>
    <xf numFmtId="171" fontId="54" fillId="10" borderId="0" applyNumberFormat="0" applyBorder="0" applyAlignment="0" applyProtection="0"/>
    <xf numFmtId="171" fontId="55" fillId="10" borderId="0" applyNumberFormat="0" applyBorder="0" applyAlignment="0" applyProtection="0"/>
    <xf numFmtId="171" fontId="61" fillId="0" borderId="3" applyNumberFormat="0" applyFill="0" applyAlignment="0" applyProtection="0"/>
    <xf numFmtId="0" fontId="33" fillId="32" borderId="0" applyNumberFormat="0" applyBorder="0" applyAlignment="0" applyProtection="0"/>
    <xf numFmtId="0" fontId="34" fillId="44" borderId="0" applyNumberFormat="0" applyBorder="0" applyAlignment="0" applyProtection="0"/>
    <xf numFmtId="0" fontId="35" fillId="55" borderId="0" applyNumberFormat="0" applyBorder="0" applyAlignment="0" applyProtection="0"/>
    <xf numFmtId="171" fontId="54" fillId="5" borderId="0" applyNumberFormat="0" applyBorder="0" applyAlignment="0" applyProtection="0"/>
    <xf numFmtId="0" fontId="44" fillId="0" borderId="70" applyNumberFormat="0" applyFill="0" applyAlignment="0" applyProtection="0"/>
    <xf numFmtId="0" fontId="34" fillId="49" borderId="0" applyNumberFormat="0" applyBorder="0" applyAlignment="0" applyProtection="0"/>
    <xf numFmtId="0" fontId="37" fillId="57" borderId="66" applyNumberFormat="0" applyAlignment="0" applyProtection="0"/>
    <xf numFmtId="0" fontId="33" fillId="34" borderId="0" applyNumberFormat="0" applyBorder="0" applyAlignment="0" applyProtection="0"/>
    <xf numFmtId="0" fontId="41" fillId="0" borderId="68" applyNumberFormat="0" applyFill="0" applyAlignment="0" applyProtection="0"/>
    <xf numFmtId="0" fontId="47" fillId="0" borderId="0" applyNumberFormat="0" applyFill="0" applyBorder="0" applyAlignment="0" applyProtection="0"/>
    <xf numFmtId="0" fontId="34" fillId="52" borderId="0" applyNumberFormat="0" applyBorder="0" applyAlignment="0" applyProtection="0"/>
    <xf numFmtId="0" fontId="34" fillId="44" borderId="0" applyNumberFormat="0" applyBorder="0" applyAlignment="0" applyProtection="0"/>
    <xf numFmtId="171" fontId="33" fillId="0" borderId="0"/>
    <xf numFmtId="171" fontId="55" fillId="19" borderId="0" applyNumberFormat="0" applyBorder="0" applyAlignment="0" applyProtection="0"/>
    <xf numFmtId="0" fontId="33" fillId="37" borderId="0" applyNumberFormat="0" applyBorder="0" applyAlignment="0" applyProtection="0"/>
    <xf numFmtId="0" fontId="39" fillId="58" borderId="0" applyNumberFormat="0" applyBorder="0" applyAlignment="0" applyProtection="0"/>
    <xf numFmtId="171" fontId="55" fillId="10" borderId="0" applyNumberFormat="0" applyBorder="0" applyAlignment="0" applyProtection="0"/>
    <xf numFmtId="0" fontId="37" fillId="57" borderId="66" applyNumberFormat="0" applyAlignment="0" applyProtection="0"/>
    <xf numFmtId="171" fontId="55" fillId="13" borderId="0" applyNumberFormat="0" applyBorder="0" applyAlignment="0" applyProtection="0"/>
    <xf numFmtId="171" fontId="55" fillId="19" borderId="0" applyNumberFormat="0" applyBorder="0" applyAlignment="0" applyProtection="0"/>
    <xf numFmtId="0" fontId="35" fillId="55" borderId="0" applyNumberFormat="0" applyBorder="0" applyAlignment="0" applyProtection="0"/>
    <xf numFmtId="0" fontId="33" fillId="32" borderId="0" applyNumberFormat="0" applyBorder="0" applyAlignment="0" applyProtection="0"/>
    <xf numFmtId="171" fontId="55" fillId="10" borderId="0" applyNumberFormat="0" applyBorder="0" applyAlignment="0" applyProtection="0"/>
    <xf numFmtId="171" fontId="59" fillId="0" borderId="0" applyNumberFormat="0" applyFill="0" applyBorder="0" applyAlignment="0" applyProtection="0"/>
    <xf numFmtId="0" fontId="43" fillId="59" borderId="65" applyNumberFormat="0" applyAlignment="0" applyProtection="0"/>
    <xf numFmtId="0" fontId="47" fillId="0" borderId="0" applyNumberFormat="0" applyFill="0" applyBorder="0" applyAlignment="0" applyProtection="0"/>
    <xf numFmtId="171" fontId="55" fillId="14" borderId="0" applyNumberFormat="0" applyBorder="0" applyAlignment="0" applyProtection="0"/>
    <xf numFmtId="0" fontId="40" fillId="0" borderId="67" applyNumberFormat="0" applyFill="0" applyAlignment="0" applyProtection="0"/>
    <xf numFmtId="171" fontId="55" fillId="17" borderId="0" applyNumberFormat="0" applyBorder="0" applyAlignment="0" applyProtection="0"/>
    <xf numFmtId="0" fontId="34" fillId="48" borderId="0" applyNumberFormat="0" applyBorder="0" applyAlignment="0" applyProtection="0"/>
    <xf numFmtId="0" fontId="33" fillId="38" borderId="0" applyNumberFormat="0" applyBorder="0" applyAlignment="0" applyProtection="0"/>
    <xf numFmtId="171" fontId="62" fillId="0" borderId="4" applyNumberFormat="0" applyFill="0" applyAlignment="0" applyProtection="0"/>
    <xf numFmtId="171" fontId="56" fillId="3" borderId="0" applyNumberFormat="0" applyBorder="0" applyAlignment="0" applyProtection="0"/>
    <xf numFmtId="171" fontId="54" fillId="11" borderId="0" applyNumberFormat="0" applyBorder="0" applyAlignment="0" applyProtection="0"/>
    <xf numFmtId="0" fontId="44" fillId="0" borderId="70" applyNumberFormat="0" applyFill="0" applyAlignment="0" applyProtection="0"/>
    <xf numFmtId="171" fontId="55" fillId="18" borderId="0" applyNumberFormat="0" applyBorder="0" applyAlignment="0" applyProtection="0"/>
    <xf numFmtId="0" fontId="46" fillId="56" borderId="72" applyNumberFormat="0" applyAlignment="0" applyProtection="0"/>
    <xf numFmtId="0" fontId="39" fillId="58" borderId="0" applyNumberFormat="0" applyBorder="0" applyAlignment="0" applyProtection="0"/>
    <xf numFmtId="0" fontId="33" fillId="35" borderId="0" applyNumberFormat="0" applyBorder="0" applyAlignment="0" applyProtection="0"/>
    <xf numFmtId="171" fontId="54" fillId="2" borderId="0" applyNumberFormat="0" applyBorder="0" applyAlignment="0" applyProtection="0"/>
    <xf numFmtId="171" fontId="54" fillId="8" borderId="0" applyNumberFormat="0" applyBorder="0" applyAlignment="0" applyProtection="0"/>
    <xf numFmtId="0" fontId="34" fillId="54" borderId="0" applyNumberFormat="0" applyBorder="0" applyAlignment="0" applyProtection="0"/>
    <xf numFmtId="0" fontId="42" fillId="0" borderId="0" applyNumberFormat="0" applyFill="0" applyBorder="0" applyAlignment="0" applyProtection="0"/>
    <xf numFmtId="0" fontId="38" fillId="0" borderId="0" applyNumberFormat="0" applyFill="0" applyBorder="0" applyAlignment="0" applyProtection="0"/>
    <xf numFmtId="171" fontId="64" fillId="7" borderId="1" applyNumberFormat="0" applyAlignment="0" applyProtection="0"/>
    <xf numFmtId="0" fontId="39" fillId="58" borderId="0" applyNumberFormat="0" applyBorder="0" applyAlignment="0" applyProtection="0"/>
    <xf numFmtId="171" fontId="54" fillId="2" borderId="0" applyNumberFormat="0" applyBorder="0" applyAlignment="0" applyProtection="0"/>
    <xf numFmtId="0" fontId="33" fillId="42" borderId="0" applyNumberFormat="0" applyBorder="0" applyAlignment="0" applyProtection="0"/>
    <xf numFmtId="0" fontId="39" fillId="58" borderId="0" applyNumberFormat="0" applyBorder="0" applyAlignment="0" applyProtection="0"/>
    <xf numFmtId="0" fontId="48" fillId="0" borderId="73" applyNumberFormat="0" applyFill="0" applyAlignment="0" applyProtection="0"/>
    <xf numFmtId="171" fontId="54" fillId="3" borderId="0" applyNumberFormat="0" applyBorder="0" applyAlignment="0" applyProtection="0"/>
    <xf numFmtId="0" fontId="33" fillId="39" borderId="0" applyNumberFormat="0" applyBorder="0" applyAlignment="0" applyProtection="0"/>
    <xf numFmtId="0" fontId="47" fillId="0" borderId="0" applyNumberFormat="0" applyFill="0" applyBorder="0" applyAlignment="0" applyProtection="0"/>
    <xf numFmtId="0" fontId="44" fillId="0" borderId="70" applyNumberFormat="0" applyFill="0" applyAlignment="0" applyProtection="0"/>
    <xf numFmtId="0" fontId="34" fillId="48" borderId="0" applyNumberFormat="0" applyBorder="0" applyAlignment="0" applyProtection="0"/>
    <xf numFmtId="0" fontId="33" fillId="32" borderId="0" applyNumberFormat="0" applyBorder="0" applyAlignment="0" applyProtection="0"/>
    <xf numFmtId="171" fontId="54" fillId="2" borderId="0" applyNumberFormat="0" applyBorder="0" applyAlignment="0" applyProtection="0"/>
    <xf numFmtId="0" fontId="34" fillId="50"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171" fontId="65" fillId="0" borderId="6" applyNumberFormat="0" applyFill="0" applyAlignment="0" applyProtection="0"/>
    <xf numFmtId="0" fontId="43" fillId="59" borderId="65" applyNumberFormat="0" applyAlignment="0" applyProtection="0"/>
    <xf numFmtId="0" fontId="33" fillId="39" borderId="0" applyNumberFormat="0" applyBorder="0" applyAlignment="0" applyProtection="0"/>
    <xf numFmtId="171" fontId="55" fillId="13" borderId="0" applyNumberFormat="0" applyBorder="0" applyAlignment="0" applyProtection="0"/>
    <xf numFmtId="171" fontId="55" fillId="9" borderId="0" applyNumberFormat="0" applyBorder="0" applyAlignment="0" applyProtection="0"/>
    <xf numFmtId="0" fontId="34" fillId="51" borderId="0" applyNumberFormat="0" applyBorder="0" applyAlignment="0" applyProtection="0"/>
    <xf numFmtId="171" fontId="54" fillId="10" borderId="0" applyNumberFormat="0" applyBorder="0" applyAlignment="0" applyProtection="0"/>
    <xf numFmtId="0" fontId="44" fillId="0" borderId="70" applyNumberFormat="0" applyFill="0" applyAlignment="0" applyProtection="0"/>
    <xf numFmtId="171" fontId="54" fillId="8" borderId="0" applyNumberFormat="0" applyBorder="0" applyAlignment="0" applyProtection="0"/>
    <xf numFmtId="171" fontId="54" fillId="3" borderId="0" applyNumberFormat="0" applyBorder="0" applyAlignment="0" applyProtection="0"/>
    <xf numFmtId="171" fontId="54" fillId="11" borderId="0" applyNumberFormat="0" applyBorder="0" applyAlignment="0" applyProtection="0"/>
    <xf numFmtId="171" fontId="54" fillId="4" borderId="0" applyNumberFormat="0" applyBorder="0" applyAlignment="0" applyProtection="0"/>
    <xf numFmtId="171" fontId="54" fillId="11" borderId="0" applyNumberFormat="0" applyBorder="0" applyAlignment="0" applyProtection="0"/>
    <xf numFmtId="0" fontId="46" fillId="56" borderId="72" applyNumberFormat="0" applyAlignment="0" applyProtection="0"/>
    <xf numFmtId="0" fontId="43" fillId="59" borderId="65" applyNumberFormat="0" applyAlignment="0" applyProtection="0"/>
    <xf numFmtId="171" fontId="66" fillId="22" borderId="0" applyNumberFormat="0" applyBorder="0" applyAlignment="0" applyProtection="0"/>
    <xf numFmtId="0" fontId="45" fillId="60" borderId="0" applyNumberFormat="0" applyBorder="0" applyAlignment="0" applyProtection="0"/>
    <xf numFmtId="171" fontId="66" fillId="22" borderId="0" applyNumberFormat="0" applyBorder="0" applyAlignment="0" applyProtection="0"/>
    <xf numFmtId="0" fontId="34" fillId="45" borderId="0" applyNumberFormat="0" applyBorder="0" applyAlignment="0" applyProtection="0"/>
    <xf numFmtId="171" fontId="54" fillId="7" borderId="0" applyNumberFormat="0" applyBorder="0" applyAlignment="0" applyProtection="0"/>
    <xf numFmtId="171" fontId="65" fillId="0" borderId="6" applyNumberFormat="0" applyFill="0" applyAlignment="0" applyProtection="0"/>
    <xf numFmtId="0" fontId="42" fillId="0" borderId="69" applyNumberFormat="0" applyFill="0" applyAlignment="0" applyProtection="0"/>
    <xf numFmtId="0" fontId="34" fillId="45" borderId="0" applyNumberFormat="0" applyBorder="0" applyAlignment="0" applyProtection="0"/>
    <xf numFmtId="171" fontId="33" fillId="0" borderId="0"/>
    <xf numFmtId="171" fontId="65" fillId="0" borderId="6" applyNumberFormat="0" applyFill="0" applyAlignment="0" applyProtection="0"/>
    <xf numFmtId="171" fontId="55" fillId="16" borderId="0" applyNumberFormat="0" applyBorder="0" applyAlignment="0" applyProtection="0"/>
    <xf numFmtId="171" fontId="54" fillId="3" borderId="0" applyNumberFormat="0" applyBorder="0" applyAlignment="0" applyProtection="0"/>
    <xf numFmtId="0" fontId="44" fillId="0" borderId="70" applyNumberFormat="0" applyFill="0" applyAlignment="0" applyProtection="0"/>
    <xf numFmtId="0" fontId="41" fillId="0" borderId="68" applyNumberFormat="0" applyFill="0" applyAlignment="0" applyProtection="0"/>
    <xf numFmtId="171" fontId="58" fillId="21" borderId="2" applyNumberFormat="0" applyAlignment="0" applyProtection="0"/>
    <xf numFmtId="0" fontId="42" fillId="0" borderId="0" applyNumberFormat="0" applyFill="0" applyBorder="0" applyAlignment="0" applyProtection="0"/>
    <xf numFmtId="0" fontId="34" fillId="52" borderId="0" applyNumberFormat="0" applyBorder="0" applyAlignment="0" applyProtection="0"/>
    <xf numFmtId="171" fontId="55" fillId="9" borderId="0" applyNumberFormat="0" applyBorder="0" applyAlignment="0" applyProtection="0"/>
    <xf numFmtId="171" fontId="55" fillId="9" borderId="0" applyNumberFormat="0" applyBorder="0" applyAlignment="0" applyProtection="0"/>
    <xf numFmtId="0" fontId="33" fillId="31" borderId="0" applyNumberFormat="0" applyBorder="0" applyAlignment="0" applyProtection="0"/>
    <xf numFmtId="0" fontId="49" fillId="0" borderId="0" applyNumberFormat="0" applyFill="0" applyBorder="0" applyAlignment="0" applyProtection="0"/>
    <xf numFmtId="0" fontId="47" fillId="0" borderId="0" applyNumberFormat="0" applyFill="0" applyBorder="0" applyAlignment="0" applyProtection="0"/>
    <xf numFmtId="0" fontId="33" fillId="41" borderId="0" applyNumberFormat="0" applyBorder="0" applyAlignment="0" applyProtection="0"/>
    <xf numFmtId="171" fontId="54" fillId="8" borderId="0" applyNumberFormat="0" applyBorder="0" applyAlignment="0" applyProtection="0"/>
    <xf numFmtId="0" fontId="36" fillId="56" borderId="65" applyNumberFormat="0" applyAlignment="0" applyProtection="0"/>
    <xf numFmtId="0" fontId="48" fillId="0" borderId="73" applyNumberFormat="0" applyFill="0" applyAlignment="0" applyProtection="0"/>
    <xf numFmtId="171" fontId="54" fillId="4" borderId="0" applyNumberFormat="0" applyBorder="0" applyAlignment="0" applyProtection="0"/>
    <xf numFmtId="0" fontId="42" fillId="0" borderId="69" applyNumberFormat="0" applyFill="0" applyAlignment="0" applyProtection="0"/>
    <xf numFmtId="0" fontId="33" fillId="61" borderId="71" applyNumberFormat="0" applyFont="0" applyAlignment="0" applyProtection="0"/>
    <xf numFmtId="171" fontId="63" fillId="0" borderId="0" applyNumberFormat="0" applyFill="0" applyBorder="0" applyAlignment="0" applyProtection="0"/>
    <xf numFmtId="171" fontId="55" fillId="12" borderId="0" applyNumberFormat="0" applyBorder="0" applyAlignment="0" applyProtection="0"/>
    <xf numFmtId="0" fontId="33" fillId="32" borderId="0" applyNumberFormat="0" applyBorder="0" applyAlignment="0" applyProtection="0"/>
    <xf numFmtId="0" fontId="34" fillId="47" borderId="0" applyNumberFormat="0" applyBorder="0" applyAlignment="0" applyProtection="0"/>
    <xf numFmtId="0" fontId="33" fillId="33" borderId="0" applyNumberFormat="0" applyBorder="0" applyAlignment="0" applyProtection="0"/>
    <xf numFmtId="171" fontId="54" fillId="8" borderId="0" applyNumberFormat="0" applyBorder="0" applyAlignment="0" applyProtection="0"/>
    <xf numFmtId="0" fontId="37" fillId="57" borderId="66" applyNumberFormat="0" applyAlignment="0" applyProtection="0"/>
    <xf numFmtId="171" fontId="55" fillId="13" borderId="0" applyNumberFormat="0" applyBorder="0" applyAlignment="0" applyProtection="0"/>
    <xf numFmtId="0" fontId="45" fillId="60" borderId="0" applyNumberFormat="0" applyBorder="0" applyAlignment="0" applyProtection="0"/>
    <xf numFmtId="171" fontId="54" fillId="8" borderId="0" applyNumberFormat="0" applyBorder="0" applyAlignment="0" applyProtection="0"/>
    <xf numFmtId="171" fontId="2" fillId="0" borderId="0"/>
    <xf numFmtId="0" fontId="36" fillId="56" borderId="65" applyNumberFormat="0" applyAlignment="0" applyProtection="0"/>
    <xf numFmtId="171" fontId="68" fillId="0" borderId="9" applyNumberFormat="0" applyFill="0" applyAlignment="0" applyProtection="0"/>
    <xf numFmtId="0" fontId="34" fillId="44" borderId="0" applyNumberFormat="0" applyBorder="0" applyAlignment="0" applyProtection="0"/>
    <xf numFmtId="0" fontId="35" fillId="55" borderId="0" applyNumberFormat="0" applyBorder="0" applyAlignment="0" applyProtection="0"/>
    <xf numFmtId="171" fontId="54" fillId="5" borderId="0" applyNumberFormat="0" applyBorder="0" applyAlignment="0" applyProtection="0"/>
    <xf numFmtId="0" fontId="33" fillId="34" borderId="0" applyNumberFormat="0" applyBorder="0" applyAlignment="0" applyProtection="0"/>
    <xf numFmtId="0" fontId="41" fillId="0" borderId="68" applyNumberFormat="0" applyFill="0" applyAlignment="0" applyProtection="0"/>
    <xf numFmtId="171" fontId="33" fillId="0" borderId="0"/>
    <xf numFmtId="0" fontId="39" fillId="58" borderId="0" applyNumberFormat="0" applyBorder="0" applyAlignment="0" applyProtection="0"/>
    <xf numFmtId="171" fontId="55" fillId="10" borderId="0" applyNumberFormat="0" applyBorder="0" applyAlignment="0" applyProtection="0"/>
    <xf numFmtId="0" fontId="40" fillId="0" borderId="67" applyNumberFormat="0" applyFill="0" applyAlignment="0" applyProtection="0"/>
    <xf numFmtId="171" fontId="54" fillId="11" borderId="0" applyNumberFormat="0" applyBorder="0" applyAlignment="0" applyProtection="0"/>
    <xf numFmtId="0" fontId="44" fillId="0" borderId="70" applyNumberFormat="0" applyFill="0" applyAlignment="0" applyProtection="0"/>
    <xf numFmtId="0" fontId="42" fillId="0" borderId="0" applyNumberFormat="0" applyFill="0" applyBorder="0" applyAlignment="0" applyProtection="0"/>
    <xf numFmtId="0" fontId="38" fillId="0" borderId="0" applyNumberFormat="0" applyFill="0" applyBorder="0" applyAlignment="0" applyProtection="0"/>
    <xf numFmtId="171" fontId="64" fillId="7" borderId="1" applyNumberFormat="0" applyAlignment="0" applyProtection="0"/>
    <xf numFmtId="0" fontId="33" fillId="39" borderId="0" applyNumberFormat="0" applyBorder="0" applyAlignment="0" applyProtection="0"/>
    <xf numFmtId="0" fontId="47" fillId="0" borderId="0" applyNumberFormat="0" applyFill="0" applyBorder="0" applyAlignment="0" applyProtection="0"/>
    <xf numFmtId="171" fontId="55" fillId="14" borderId="0" applyNumberFormat="0" applyBorder="0" applyAlignment="0" applyProtection="0"/>
    <xf numFmtId="0" fontId="43" fillId="59" borderId="65" applyNumberFormat="0" applyAlignment="0" applyProtection="0"/>
    <xf numFmtId="0" fontId="44" fillId="0" borderId="70" applyNumberFormat="0" applyFill="0" applyAlignment="0" applyProtection="0"/>
    <xf numFmtId="0" fontId="45" fillId="60" borderId="0" applyNumberFormat="0" applyBorder="0" applyAlignment="0" applyProtection="0"/>
    <xf numFmtId="0" fontId="42" fillId="0" borderId="69" applyNumberFormat="0" applyFill="0" applyAlignment="0" applyProtection="0"/>
    <xf numFmtId="0" fontId="33" fillId="61" borderId="71" applyNumberFormat="0" applyFont="0" applyAlignment="0" applyProtection="0"/>
    <xf numFmtId="171" fontId="54" fillId="8"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6" fillId="3" borderId="0" applyNumberFormat="0" applyBorder="0" applyAlignment="0" applyProtection="0"/>
    <xf numFmtId="0" fontId="49" fillId="0" borderId="0" applyNumberFormat="0" applyFill="0" applyBorder="0" applyAlignment="0" applyProtection="0"/>
    <xf numFmtId="0" fontId="33" fillId="38" borderId="0" applyNumberFormat="0" applyBorder="0" applyAlignment="0" applyProtection="0"/>
    <xf numFmtId="0" fontId="33" fillId="42" borderId="0" applyNumberFormat="0" applyBorder="0" applyAlignment="0" applyProtection="0"/>
    <xf numFmtId="171" fontId="55" fillId="14" borderId="0" applyNumberFormat="0" applyBorder="0" applyAlignment="0" applyProtection="0"/>
    <xf numFmtId="0" fontId="34" fillId="46" borderId="0" applyNumberFormat="0" applyBorder="0" applyAlignment="0" applyProtection="0"/>
    <xf numFmtId="0" fontId="34" fillId="50" borderId="0" applyNumberFormat="0" applyBorder="0" applyAlignment="0" applyProtection="0"/>
    <xf numFmtId="0" fontId="35" fillId="55" borderId="0" applyNumberFormat="0" applyBorder="0" applyAlignment="0" applyProtection="0"/>
    <xf numFmtId="0" fontId="33" fillId="0" borderId="0"/>
    <xf numFmtId="0" fontId="36" fillId="56" borderId="65" applyNumberFormat="0" applyAlignment="0" applyProtection="0"/>
    <xf numFmtId="0" fontId="34" fillId="53"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171" fontId="54" fillId="5" borderId="0" applyNumberFormat="0" applyBorder="0" applyAlignment="0" applyProtection="0"/>
    <xf numFmtId="171" fontId="55" fillId="19" borderId="0" applyNumberFormat="0" applyBorder="0" applyAlignment="0" applyProtection="0"/>
    <xf numFmtId="0" fontId="34" fillId="51"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0" borderId="0"/>
    <xf numFmtId="0" fontId="33" fillId="33" borderId="0" applyNumberFormat="0" applyBorder="0" applyAlignment="0" applyProtection="0"/>
    <xf numFmtId="0" fontId="33" fillId="35" borderId="0" applyNumberFormat="0" applyBorder="0" applyAlignment="0" applyProtection="0"/>
    <xf numFmtId="171" fontId="55" fillId="13" borderId="0" applyNumberFormat="0" applyBorder="0" applyAlignment="0" applyProtection="0"/>
    <xf numFmtId="171" fontId="57" fillId="20" borderId="1" applyNumberFormat="0" applyAlignment="0" applyProtection="0"/>
    <xf numFmtId="0" fontId="33" fillId="0" borderId="0"/>
    <xf numFmtId="0" fontId="33" fillId="33" borderId="0" applyNumberFormat="0" applyBorder="0" applyAlignment="0" applyProtection="0"/>
    <xf numFmtId="0" fontId="33" fillId="35" borderId="0" applyNumberFormat="0" applyBorder="0" applyAlignment="0" applyProtection="0"/>
    <xf numFmtId="0" fontId="33" fillId="0" borderId="0"/>
    <xf numFmtId="0" fontId="33" fillId="0" borderId="0"/>
    <xf numFmtId="0" fontId="33" fillId="61" borderId="71" applyNumberFormat="0" applyFont="0" applyAlignment="0" applyProtection="0"/>
    <xf numFmtId="0" fontId="33" fillId="40" borderId="0" applyNumberFormat="0" applyBorder="0" applyAlignment="0" applyProtection="0"/>
    <xf numFmtId="0" fontId="33" fillId="34" borderId="0" applyNumberFormat="0" applyBorder="0" applyAlignment="0" applyProtection="0"/>
    <xf numFmtId="171" fontId="55" fillId="13"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37" borderId="0" applyNumberFormat="0" applyBorder="0" applyAlignment="0" applyProtection="0"/>
    <xf numFmtId="0" fontId="33" fillId="0" borderId="0"/>
    <xf numFmtId="0" fontId="34" fillId="49"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42" fillId="0" borderId="69" applyNumberFormat="0" applyFill="0" applyAlignment="0" applyProtection="0"/>
    <xf numFmtId="171" fontId="54" fillId="5" borderId="0" applyNumberFormat="0" applyBorder="0" applyAlignment="0" applyProtection="0"/>
    <xf numFmtId="0" fontId="34" fillId="43" borderId="0" applyNumberFormat="0" applyBorder="0" applyAlignment="0" applyProtection="0"/>
    <xf numFmtId="171" fontId="69" fillId="0" borderId="0" applyNumberFormat="0" applyFill="0" applyBorder="0" applyAlignment="0" applyProtection="0"/>
    <xf numFmtId="0" fontId="33" fillId="40" borderId="0" applyNumberFormat="0" applyBorder="0" applyAlignment="0" applyProtection="0"/>
    <xf numFmtId="0" fontId="42" fillId="0" borderId="0" applyNumberFormat="0" applyFill="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171" fontId="55" fillId="9" borderId="0" applyNumberFormat="0" applyBorder="0" applyAlignment="0" applyProtection="0"/>
    <xf numFmtId="0" fontId="33" fillId="32" borderId="0" applyNumberFormat="0" applyBorder="0" applyAlignment="0" applyProtection="0"/>
    <xf numFmtId="171" fontId="61" fillId="0" borderId="3" applyNumberFormat="0" applyFill="0" applyAlignment="0" applyProtection="0"/>
    <xf numFmtId="0" fontId="33" fillId="40" borderId="0" applyNumberFormat="0" applyBorder="0" applyAlignment="0" applyProtection="0"/>
    <xf numFmtId="0" fontId="34" fillId="50" borderId="0" applyNumberFormat="0" applyBorder="0" applyAlignment="0" applyProtection="0"/>
    <xf numFmtId="0" fontId="33" fillId="34" borderId="0" applyNumberFormat="0" applyBorder="0" applyAlignment="0" applyProtection="0"/>
    <xf numFmtId="171" fontId="54" fillId="2" borderId="0" applyNumberFormat="0" applyBorder="0" applyAlignment="0" applyProtection="0"/>
    <xf numFmtId="0" fontId="43" fillId="59" borderId="65" applyNumberFormat="0" applyAlignment="0" applyProtection="0"/>
    <xf numFmtId="171" fontId="33" fillId="0" borderId="0"/>
    <xf numFmtId="0" fontId="33" fillId="39" borderId="0" applyNumberFormat="0" applyBorder="0" applyAlignment="0" applyProtection="0"/>
    <xf numFmtId="0" fontId="33" fillId="61" borderId="71" applyNumberFormat="0" applyFont="0" applyAlignment="0" applyProtection="0"/>
    <xf numFmtId="0" fontId="33" fillId="0" borderId="0"/>
    <xf numFmtId="0" fontId="43" fillId="59" borderId="65" applyNumberFormat="0" applyAlignment="0" applyProtection="0"/>
    <xf numFmtId="0" fontId="34" fillId="50" borderId="0" applyNumberFormat="0" applyBorder="0" applyAlignment="0" applyProtection="0"/>
    <xf numFmtId="0" fontId="33" fillId="40" borderId="0" applyNumberFormat="0" applyBorder="0" applyAlignment="0" applyProtection="0"/>
    <xf numFmtId="171" fontId="54" fillId="10" borderId="0" applyNumberFormat="0" applyBorder="0" applyAlignment="0" applyProtection="0"/>
    <xf numFmtId="171" fontId="54" fillId="23" borderId="7" applyNumberFormat="0" applyFont="0" applyAlignment="0" applyProtection="0"/>
    <xf numFmtId="0" fontId="47" fillId="0" borderId="0" applyNumberFormat="0" applyFill="0" applyBorder="0" applyAlignment="0" applyProtection="0"/>
    <xf numFmtId="0" fontId="34" fillId="53" borderId="0" applyNumberFormat="0" applyBorder="0" applyAlignment="0" applyProtection="0"/>
    <xf numFmtId="171" fontId="54" fillId="8" borderId="0" applyNumberFormat="0" applyBorder="0" applyAlignment="0" applyProtection="0"/>
    <xf numFmtId="0" fontId="33" fillId="0" borderId="0"/>
    <xf numFmtId="0" fontId="33" fillId="37" borderId="0" applyNumberFormat="0" applyBorder="0" applyAlignment="0" applyProtection="0"/>
    <xf numFmtId="171" fontId="33" fillId="0" borderId="0"/>
    <xf numFmtId="0" fontId="34" fillId="46" borderId="0" applyNumberFormat="0" applyBorder="0" applyAlignment="0" applyProtection="0"/>
    <xf numFmtId="171" fontId="55" fillId="16" borderId="0" applyNumberFormat="0" applyBorder="0" applyAlignment="0" applyProtection="0"/>
    <xf numFmtId="171" fontId="2" fillId="0" borderId="0"/>
    <xf numFmtId="171" fontId="62" fillId="0" borderId="4" applyNumberFormat="0" applyFill="0" applyAlignment="0" applyProtection="0"/>
    <xf numFmtId="171" fontId="57" fillId="20" borderId="1" applyNumberFormat="0" applyAlignment="0" applyProtection="0"/>
    <xf numFmtId="0" fontId="46" fillId="56" borderId="72" applyNumberFormat="0" applyAlignment="0" applyProtection="0"/>
    <xf numFmtId="0" fontId="46" fillId="56" borderId="72" applyNumberFormat="0" applyAlignment="0" applyProtection="0"/>
    <xf numFmtId="0" fontId="34" fillId="54" borderId="0" applyNumberFormat="0" applyBorder="0" applyAlignment="0" applyProtection="0"/>
    <xf numFmtId="171" fontId="33" fillId="0" borderId="0"/>
    <xf numFmtId="0" fontId="43" fillId="59" borderId="65" applyNumberFormat="0" applyAlignment="0" applyProtection="0"/>
    <xf numFmtId="171" fontId="55" fillId="16"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171" fontId="62" fillId="0" borderId="4" applyNumberFormat="0" applyFill="0" applyAlignment="0" applyProtection="0"/>
    <xf numFmtId="0" fontId="34" fillId="48" borderId="0" applyNumberFormat="0" applyBorder="0" applyAlignment="0" applyProtection="0"/>
    <xf numFmtId="171" fontId="54" fillId="6" borderId="0" applyNumberFormat="0" applyBorder="0" applyAlignment="0" applyProtection="0"/>
    <xf numFmtId="0" fontId="33" fillId="36" borderId="0" applyNumberFormat="0" applyBorder="0" applyAlignment="0" applyProtection="0"/>
    <xf numFmtId="0" fontId="34" fillId="50" borderId="0" applyNumberFormat="0" applyBorder="0" applyAlignment="0" applyProtection="0"/>
    <xf numFmtId="0" fontId="33" fillId="39" borderId="0" applyNumberFormat="0" applyBorder="0" applyAlignment="0" applyProtection="0"/>
    <xf numFmtId="0" fontId="42" fillId="0" borderId="69" applyNumberFormat="0" applyFill="0" applyAlignment="0" applyProtection="0"/>
    <xf numFmtId="0" fontId="33" fillId="36" borderId="0" applyNumberFormat="0" applyBorder="0" applyAlignment="0" applyProtection="0"/>
    <xf numFmtId="0" fontId="41" fillId="0" borderId="68" applyNumberFormat="0" applyFill="0" applyAlignment="0" applyProtection="0"/>
    <xf numFmtId="0" fontId="18" fillId="0" borderId="0"/>
    <xf numFmtId="0" fontId="34" fillId="54" borderId="0" applyNumberFormat="0" applyBorder="0" applyAlignment="0" applyProtection="0"/>
    <xf numFmtId="0" fontId="33" fillId="32" borderId="0" applyNumberFormat="0" applyBorder="0" applyAlignment="0" applyProtection="0"/>
    <xf numFmtId="0" fontId="42" fillId="0" borderId="0" applyNumberFormat="0" applyFill="0" applyBorder="0" applyAlignment="0" applyProtection="0"/>
    <xf numFmtId="0" fontId="33" fillId="32" borderId="0" applyNumberFormat="0" applyBorder="0" applyAlignment="0" applyProtection="0"/>
    <xf numFmtId="0" fontId="43" fillId="59" borderId="65" applyNumberFormat="0" applyAlignment="0" applyProtection="0"/>
    <xf numFmtId="171" fontId="57" fillId="20" borderId="1" applyNumberFormat="0" applyAlignment="0" applyProtection="0"/>
    <xf numFmtId="0" fontId="33" fillId="38" borderId="0" applyNumberFormat="0" applyBorder="0" applyAlignment="0" applyProtection="0"/>
    <xf numFmtId="171" fontId="54" fillId="8" borderId="0" applyNumberFormat="0" applyBorder="0" applyAlignment="0" applyProtection="0"/>
    <xf numFmtId="0" fontId="34" fillId="45" borderId="0" applyNumberFormat="0" applyBorder="0" applyAlignment="0" applyProtection="0"/>
    <xf numFmtId="171" fontId="54" fillId="11" borderId="0" applyNumberFormat="0" applyBorder="0" applyAlignment="0" applyProtection="0"/>
    <xf numFmtId="0" fontId="34" fillId="49" borderId="0" applyNumberFormat="0" applyBorder="0" applyAlignment="0" applyProtection="0"/>
    <xf numFmtId="0" fontId="34" fillId="52" borderId="0" applyNumberFormat="0" applyBorder="0" applyAlignment="0" applyProtection="0"/>
    <xf numFmtId="171" fontId="54" fillId="11" borderId="0" applyNumberFormat="0" applyBorder="0" applyAlignment="0" applyProtection="0"/>
    <xf numFmtId="171" fontId="55" fillId="19" borderId="0" applyNumberFormat="0" applyBorder="0" applyAlignment="0" applyProtection="0"/>
    <xf numFmtId="171" fontId="54" fillId="5"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171" fontId="54" fillId="10" borderId="0" applyNumberFormat="0" applyBorder="0" applyAlignment="0" applyProtection="0"/>
    <xf numFmtId="171" fontId="55" fillId="10" borderId="0" applyNumberFormat="0" applyBorder="0" applyAlignment="0" applyProtection="0"/>
    <xf numFmtId="171" fontId="63" fillId="0" borderId="0" applyNumberFormat="0" applyFill="0" applyBorder="0" applyAlignment="0" applyProtection="0"/>
    <xf numFmtId="0" fontId="36" fillId="56" borderId="65" applyNumberFormat="0" applyAlignment="0" applyProtection="0"/>
    <xf numFmtId="171" fontId="55" fillId="16" borderId="0" applyNumberFormat="0" applyBorder="0" applyAlignment="0" applyProtection="0"/>
    <xf numFmtId="0" fontId="34" fillId="44" borderId="0" applyNumberFormat="0" applyBorder="0" applyAlignment="0" applyProtection="0"/>
    <xf numFmtId="0" fontId="33" fillId="40" borderId="0" applyNumberFormat="0" applyBorder="0" applyAlignment="0" applyProtection="0"/>
    <xf numFmtId="0" fontId="34" fillId="48" borderId="0" applyNumberFormat="0" applyBorder="0" applyAlignment="0" applyProtection="0"/>
    <xf numFmtId="0" fontId="33" fillId="34" borderId="0" applyNumberFormat="0" applyBorder="0" applyAlignment="0" applyProtection="0"/>
    <xf numFmtId="171" fontId="55" fillId="13" borderId="0" applyNumberFormat="0" applyBorder="0" applyAlignment="0" applyProtection="0"/>
    <xf numFmtId="0" fontId="33" fillId="35" borderId="0" applyNumberFormat="0" applyBorder="0" applyAlignment="0" applyProtection="0"/>
    <xf numFmtId="171" fontId="68" fillId="0" borderId="9" applyNumberFormat="0" applyFill="0" applyAlignment="0" applyProtection="0"/>
    <xf numFmtId="0" fontId="33" fillId="32" borderId="0" applyNumberFormat="0" applyBorder="0" applyAlignment="0" applyProtection="0"/>
    <xf numFmtId="0" fontId="33" fillId="38" borderId="0" applyNumberFormat="0" applyBorder="0" applyAlignment="0" applyProtection="0"/>
    <xf numFmtId="0" fontId="34" fillId="48" borderId="0" applyNumberFormat="0" applyBorder="0" applyAlignment="0" applyProtection="0"/>
    <xf numFmtId="171" fontId="54" fillId="9" borderId="0" applyNumberFormat="0" applyBorder="0" applyAlignment="0" applyProtection="0"/>
    <xf numFmtId="0" fontId="34" fillId="53"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53" fillId="0" borderId="0"/>
    <xf numFmtId="0" fontId="33" fillId="35" borderId="0" applyNumberFormat="0" applyBorder="0" applyAlignment="0" applyProtection="0"/>
    <xf numFmtId="0" fontId="35" fillId="55" borderId="0" applyNumberFormat="0" applyBorder="0" applyAlignment="0" applyProtection="0"/>
    <xf numFmtId="0" fontId="33" fillId="40" borderId="0" applyNumberFormat="0" applyBorder="0" applyAlignment="0" applyProtection="0"/>
    <xf numFmtId="171" fontId="54" fillId="8"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4" fillId="51" borderId="0" applyNumberFormat="0" applyBorder="0" applyAlignment="0" applyProtection="0"/>
    <xf numFmtId="0" fontId="33" fillId="0" borderId="0"/>
    <xf numFmtId="0" fontId="33" fillId="38" borderId="0" applyNumberFormat="0" applyBorder="0" applyAlignment="0" applyProtection="0"/>
    <xf numFmtId="171" fontId="54" fillId="5" borderId="0" applyNumberFormat="0" applyBorder="0" applyAlignment="0" applyProtection="0"/>
    <xf numFmtId="171" fontId="67" fillId="20" borderId="8" applyNumberFormat="0" applyAlignment="0" applyProtection="0"/>
    <xf numFmtId="0" fontId="44" fillId="0" borderId="70" applyNumberFormat="0" applyFill="0" applyAlignment="0" applyProtection="0"/>
    <xf numFmtId="171" fontId="67" fillId="20" borderId="8" applyNumberFormat="0" applyAlignment="0" applyProtection="0"/>
    <xf numFmtId="171" fontId="55" fillId="16" borderId="0" applyNumberFormat="0" applyBorder="0" applyAlignment="0" applyProtection="0"/>
    <xf numFmtId="0" fontId="38" fillId="0" borderId="0" applyNumberFormat="0" applyFill="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46" fillId="56" borderId="72" applyNumberFormat="0" applyAlignment="0" applyProtection="0"/>
    <xf numFmtId="0" fontId="33" fillId="42" borderId="0" applyNumberFormat="0" applyBorder="0" applyAlignment="0" applyProtection="0"/>
    <xf numFmtId="0" fontId="34" fillId="47" borderId="0" applyNumberFormat="0" applyBorder="0" applyAlignment="0" applyProtection="0"/>
    <xf numFmtId="0" fontId="37" fillId="57" borderId="66" applyNumberFormat="0" applyAlignment="0" applyProtection="0"/>
    <xf numFmtId="0" fontId="33" fillId="61" borderId="71" applyNumberFormat="0" applyFont="0" applyAlignment="0" applyProtection="0"/>
    <xf numFmtId="0" fontId="33" fillId="0" borderId="0"/>
    <xf numFmtId="0" fontId="34" fillId="50"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4" fillId="54" borderId="0" applyNumberFormat="0" applyBorder="0" applyAlignment="0" applyProtection="0"/>
    <xf numFmtId="0" fontId="33" fillId="33" borderId="0" applyNumberFormat="0" applyBorder="0" applyAlignment="0" applyProtection="0"/>
    <xf numFmtId="171" fontId="55" fillId="14"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4" fillId="48" borderId="0" applyNumberFormat="0" applyBorder="0" applyAlignment="0" applyProtection="0"/>
    <xf numFmtId="171" fontId="54" fillId="2"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71" fontId="55" fillId="16"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171" fontId="33" fillId="0" borderId="0"/>
    <xf numFmtId="171" fontId="57" fillId="20" borderId="1" applyNumberFormat="0" applyAlignment="0" applyProtection="0"/>
    <xf numFmtId="171" fontId="33" fillId="0" borderId="0"/>
    <xf numFmtId="0" fontId="42" fillId="0" borderId="0" applyNumberFormat="0" applyFill="0" applyBorder="0" applyAlignment="0" applyProtection="0"/>
    <xf numFmtId="171" fontId="55" fillId="14" borderId="0" applyNumberFormat="0" applyBorder="0" applyAlignment="0" applyProtection="0"/>
    <xf numFmtId="0" fontId="46" fillId="56" borderId="72" applyNumberFormat="0" applyAlignment="0" applyProtection="0"/>
    <xf numFmtId="0" fontId="33" fillId="61" borderId="71" applyNumberFormat="0" applyFont="0" applyAlignment="0" applyProtection="0"/>
    <xf numFmtId="0" fontId="34" fillId="54" borderId="0" applyNumberFormat="0" applyBorder="0" applyAlignment="0" applyProtection="0"/>
    <xf numFmtId="0" fontId="34" fillId="49" borderId="0" applyNumberFormat="0" applyBorder="0" applyAlignment="0" applyProtection="0"/>
    <xf numFmtId="0" fontId="35" fillId="55" borderId="0" applyNumberFormat="0" applyBorder="0" applyAlignment="0" applyProtection="0"/>
    <xf numFmtId="0" fontId="37" fillId="57" borderId="66" applyNumberFormat="0" applyAlignment="0" applyProtection="0"/>
    <xf numFmtId="0" fontId="34" fillId="47" borderId="0" applyNumberFormat="0" applyBorder="0" applyAlignment="0" applyProtection="0"/>
    <xf numFmtId="0" fontId="33" fillId="35"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0" fontId="34" fillId="45" borderId="0" applyNumberFormat="0" applyBorder="0" applyAlignment="0" applyProtection="0"/>
    <xf numFmtId="0" fontId="33" fillId="37" borderId="0" applyNumberFormat="0" applyBorder="0" applyAlignment="0" applyProtection="0"/>
    <xf numFmtId="171" fontId="2" fillId="0" borderId="0"/>
    <xf numFmtId="171" fontId="55" fillId="14" borderId="0" applyNumberFormat="0" applyBorder="0" applyAlignment="0" applyProtection="0"/>
    <xf numFmtId="0" fontId="34" fillId="53"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0" fontId="35" fillId="55" borderId="0" applyNumberFormat="0" applyBorder="0" applyAlignment="0" applyProtection="0"/>
    <xf numFmtId="171" fontId="32" fillId="0" borderId="0" applyNumberFormat="0" applyFill="0" applyBorder="0" applyAlignment="0" applyProtection="0"/>
    <xf numFmtId="0" fontId="33" fillId="38" borderId="0" applyNumberFormat="0" applyBorder="0" applyAlignment="0" applyProtection="0"/>
    <xf numFmtId="171" fontId="68" fillId="0" borderId="9" applyNumberFormat="0" applyFill="0" applyAlignment="0" applyProtection="0"/>
    <xf numFmtId="0" fontId="33" fillId="36"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4" fillId="47" borderId="0" applyNumberFormat="0" applyBorder="0" applyAlignment="0" applyProtection="0"/>
    <xf numFmtId="171" fontId="55" fillId="10"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0" fontId="34" fillId="44" borderId="0" applyNumberFormat="0" applyBorder="0" applyAlignment="0" applyProtection="0"/>
    <xf numFmtId="171" fontId="60" fillId="4"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171" fontId="33" fillId="0" borderId="0"/>
    <xf numFmtId="0" fontId="45" fillId="60" borderId="0" applyNumberFormat="0" applyBorder="0" applyAlignment="0" applyProtection="0"/>
    <xf numFmtId="0" fontId="33" fillId="39" borderId="0" applyNumberFormat="0" applyBorder="0" applyAlignment="0" applyProtection="0"/>
    <xf numFmtId="0" fontId="41" fillId="0" borderId="68" applyNumberFormat="0" applyFill="0" applyAlignment="0" applyProtection="0"/>
    <xf numFmtId="0" fontId="33" fillId="35" borderId="0" applyNumberFormat="0" applyBorder="0" applyAlignment="0" applyProtection="0"/>
    <xf numFmtId="0" fontId="34" fillId="46"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4" fillId="53" borderId="0" applyNumberFormat="0" applyBorder="0" applyAlignment="0" applyProtection="0"/>
    <xf numFmtId="0" fontId="42" fillId="0" borderId="0" applyNumberFormat="0" applyFill="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4" fillId="49" borderId="0" applyNumberFormat="0" applyBorder="0" applyAlignment="0" applyProtection="0"/>
    <xf numFmtId="0" fontId="33" fillId="37" borderId="0" applyNumberFormat="0" applyBorder="0" applyAlignment="0" applyProtection="0"/>
    <xf numFmtId="0" fontId="39" fillId="58"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171" fontId="54" fillId="11" borderId="0" applyNumberFormat="0" applyBorder="0" applyAlignment="0" applyProtection="0"/>
    <xf numFmtId="0" fontId="33" fillId="32" borderId="0" applyNumberFormat="0" applyBorder="0" applyAlignment="0" applyProtection="0"/>
    <xf numFmtId="171" fontId="2" fillId="0" borderId="0"/>
    <xf numFmtId="171" fontId="33" fillId="0" borderId="0"/>
    <xf numFmtId="171" fontId="55" fillId="16"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171" fontId="59" fillId="0" borderId="0" applyNumberFormat="0" applyFill="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7" fillId="57" borderId="66" applyNumberFormat="0" applyAlignment="0" applyProtection="0"/>
    <xf numFmtId="171" fontId="55" fillId="14" borderId="0" applyNumberFormat="0" applyBorder="0" applyAlignment="0" applyProtection="0"/>
    <xf numFmtId="171" fontId="32" fillId="0" borderId="0" applyNumberFormat="0" applyFill="0" applyBorder="0" applyAlignment="0" applyProtection="0"/>
    <xf numFmtId="0" fontId="33" fillId="34" borderId="0" applyNumberFormat="0" applyBorder="0" applyAlignment="0" applyProtection="0"/>
    <xf numFmtId="171" fontId="59" fillId="0" borderId="0" applyNumberFormat="0" applyFill="0" applyBorder="0" applyAlignment="0" applyProtection="0"/>
    <xf numFmtId="0" fontId="33" fillId="0" borderId="0"/>
    <xf numFmtId="0" fontId="42" fillId="0" borderId="69" applyNumberFormat="0" applyFill="0" applyAlignment="0" applyProtection="0"/>
    <xf numFmtId="0" fontId="33" fillId="33"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7" fillId="57" borderId="66" applyNumberFormat="0" applyAlignment="0" applyProtection="0"/>
    <xf numFmtId="0" fontId="33" fillId="61" borderId="71" applyNumberFormat="0" applyFont="0" applyAlignment="0" applyProtection="0"/>
    <xf numFmtId="0" fontId="33" fillId="35" borderId="0" applyNumberFormat="0" applyBorder="0" applyAlignment="0" applyProtection="0"/>
    <xf numFmtId="0" fontId="39" fillId="58" borderId="0" applyNumberFormat="0" applyBorder="0" applyAlignment="0" applyProtection="0"/>
    <xf numFmtId="0" fontId="33" fillId="32" borderId="0" applyNumberFormat="0" applyBorder="0" applyAlignment="0" applyProtection="0"/>
    <xf numFmtId="171" fontId="55" fillId="12" borderId="0" applyNumberFormat="0" applyBorder="0" applyAlignment="0" applyProtection="0"/>
    <xf numFmtId="0" fontId="33" fillId="31" borderId="0" applyNumberFormat="0" applyBorder="0" applyAlignment="0" applyProtection="0"/>
    <xf numFmtId="0" fontId="43" fillId="59" borderId="65" applyNumberFormat="0" applyAlignment="0" applyProtection="0"/>
    <xf numFmtId="0" fontId="33" fillId="0" borderId="0"/>
    <xf numFmtId="171" fontId="58" fillId="21" borderId="2" applyNumberFormat="0" applyAlignment="0" applyProtection="0"/>
    <xf numFmtId="0" fontId="33" fillId="32" borderId="0" applyNumberFormat="0" applyBorder="0" applyAlignment="0" applyProtection="0"/>
    <xf numFmtId="171" fontId="2" fillId="0" borderId="0"/>
    <xf numFmtId="171" fontId="54" fillId="6" borderId="0" applyNumberFormat="0" applyBorder="0" applyAlignment="0" applyProtection="0"/>
    <xf numFmtId="0" fontId="36" fillId="56" borderId="65" applyNumberFormat="0" applyAlignment="0" applyProtection="0"/>
    <xf numFmtId="0" fontId="33" fillId="40" borderId="0" applyNumberFormat="0" applyBorder="0" applyAlignment="0" applyProtection="0"/>
    <xf numFmtId="171" fontId="33" fillId="0" borderId="0"/>
    <xf numFmtId="0" fontId="33" fillId="41" borderId="0" applyNumberFormat="0" applyBorder="0" applyAlignment="0" applyProtection="0"/>
    <xf numFmtId="0" fontId="33" fillId="35" borderId="0" applyNumberFormat="0" applyBorder="0" applyAlignment="0" applyProtection="0"/>
    <xf numFmtId="0" fontId="42" fillId="0" borderId="69" applyNumberFormat="0" applyFill="0" applyAlignment="0" applyProtection="0"/>
    <xf numFmtId="0" fontId="53" fillId="0" borderId="0"/>
    <xf numFmtId="0" fontId="34" fillId="53" borderId="0" applyNumberFormat="0" applyBorder="0" applyAlignment="0" applyProtection="0"/>
    <xf numFmtId="0" fontId="33" fillId="40" borderId="0" applyNumberFormat="0" applyBorder="0" applyAlignment="0" applyProtection="0"/>
    <xf numFmtId="0" fontId="33" fillId="37" borderId="0" applyNumberFormat="0" applyBorder="0" applyAlignment="0" applyProtection="0"/>
    <xf numFmtId="0" fontId="39" fillId="58" borderId="0" applyNumberFormat="0" applyBorder="0" applyAlignment="0" applyProtection="0"/>
    <xf numFmtId="171" fontId="54" fillId="3" borderId="0" applyNumberFormat="0" applyBorder="0" applyAlignment="0" applyProtection="0"/>
    <xf numFmtId="0" fontId="33" fillId="40" borderId="0" applyNumberFormat="0" applyBorder="0" applyAlignment="0" applyProtection="0"/>
    <xf numFmtId="0" fontId="34" fillId="50" borderId="0" applyNumberFormat="0" applyBorder="0" applyAlignment="0" applyProtection="0"/>
    <xf numFmtId="0" fontId="33" fillId="61" borderId="71" applyNumberFormat="0" applyFont="0" applyAlignment="0" applyProtection="0"/>
    <xf numFmtId="171" fontId="55" fillId="18" borderId="0" applyNumberFormat="0" applyBorder="0" applyAlignment="0" applyProtection="0"/>
    <xf numFmtId="171" fontId="55" fillId="15"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5" fillId="55"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4" fillId="46" borderId="0" applyNumberFormat="0" applyBorder="0" applyAlignment="0" applyProtection="0"/>
    <xf numFmtId="0" fontId="34" fillId="54" borderId="0" applyNumberFormat="0" applyBorder="0" applyAlignment="0" applyProtection="0"/>
    <xf numFmtId="171" fontId="54" fillId="3"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171" fontId="54" fillId="4" borderId="0" applyNumberFormat="0" applyBorder="0" applyAlignment="0" applyProtection="0"/>
    <xf numFmtId="0" fontId="33" fillId="41" borderId="0" applyNumberFormat="0" applyBorder="0" applyAlignment="0" applyProtection="0"/>
    <xf numFmtId="171" fontId="33" fillId="0" borderId="0"/>
    <xf numFmtId="0" fontId="36" fillId="56" borderId="65" applyNumberFormat="0" applyAlignment="0" applyProtection="0"/>
    <xf numFmtId="0" fontId="33" fillId="34" borderId="0" applyNumberFormat="0" applyBorder="0" applyAlignment="0" applyProtection="0"/>
    <xf numFmtId="0" fontId="33" fillId="41" borderId="0" applyNumberFormat="0" applyBorder="0" applyAlignment="0" applyProtection="0"/>
    <xf numFmtId="0" fontId="33" fillId="0" borderId="0"/>
    <xf numFmtId="0" fontId="34" fillId="52" borderId="0" applyNumberFormat="0" applyBorder="0" applyAlignment="0" applyProtection="0"/>
    <xf numFmtId="171" fontId="33" fillId="0" borderId="0"/>
    <xf numFmtId="171" fontId="61" fillId="0" borderId="3" applyNumberFormat="0" applyFill="0" applyAlignment="0" applyProtection="0"/>
    <xf numFmtId="0" fontId="34" fillId="46"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171" fontId="32" fillId="0" borderId="0" applyNumberFormat="0" applyFill="0" applyBorder="0" applyAlignment="0" applyProtection="0"/>
    <xf numFmtId="171" fontId="65" fillId="0" borderId="6" applyNumberFormat="0" applyFill="0" applyAlignment="0" applyProtection="0"/>
    <xf numFmtId="171" fontId="54" fillId="7" borderId="0" applyNumberFormat="0" applyBorder="0" applyAlignment="0" applyProtection="0"/>
    <xf numFmtId="171" fontId="55" fillId="12" borderId="0" applyNumberFormat="0" applyBorder="0" applyAlignment="0" applyProtection="0"/>
    <xf numFmtId="0" fontId="33" fillId="61" borderId="71" applyNumberFormat="0" applyFont="0" applyAlignment="0" applyProtection="0"/>
    <xf numFmtId="171" fontId="69" fillId="0" borderId="0" applyNumberFormat="0" applyFill="0" applyBorder="0" applyAlignment="0" applyProtection="0"/>
    <xf numFmtId="0" fontId="45" fillId="60" borderId="0" applyNumberFormat="0" applyBorder="0" applyAlignment="0" applyProtection="0"/>
    <xf numFmtId="0" fontId="33" fillId="36" borderId="0" applyNumberFormat="0" applyBorder="0" applyAlignment="0" applyProtection="0"/>
    <xf numFmtId="0" fontId="34" fillId="46"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4" fillId="43" borderId="0" applyNumberFormat="0" applyBorder="0" applyAlignment="0" applyProtection="0"/>
    <xf numFmtId="0" fontId="33" fillId="36" borderId="0" applyNumberFormat="0" applyBorder="0" applyAlignment="0" applyProtection="0"/>
    <xf numFmtId="0" fontId="48" fillId="0" borderId="73" applyNumberFormat="0" applyFill="0" applyAlignment="0" applyProtection="0"/>
    <xf numFmtId="0" fontId="33" fillId="35" borderId="0" applyNumberFormat="0" applyBorder="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4" fillId="8" borderId="0" applyNumberFormat="0" applyBorder="0" applyAlignment="0" applyProtection="0"/>
    <xf numFmtId="0" fontId="34" fillId="47" borderId="0" applyNumberFormat="0" applyBorder="0" applyAlignment="0" applyProtection="0"/>
    <xf numFmtId="0" fontId="36" fillId="56" borderId="65" applyNumberFormat="0" applyAlignment="0" applyProtection="0"/>
    <xf numFmtId="0" fontId="33" fillId="41" borderId="0" applyNumberFormat="0" applyBorder="0" applyAlignment="0" applyProtection="0"/>
    <xf numFmtId="0" fontId="37" fillId="57" borderId="66" applyNumberFormat="0" applyAlignment="0" applyProtection="0"/>
    <xf numFmtId="0" fontId="33" fillId="40" borderId="0" applyNumberFormat="0" applyBorder="0" applyAlignment="0" applyProtection="0"/>
    <xf numFmtId="171" fontId="55" fillId="14" borderId="0" applyNumberFormat="0" applyBorder="0" applyAlignment="0" applyProtection="0"/>
    <xf numFmtId="0" fontId="33" fillId="61" borderId="71" applyNumberFormat="0" applyFont="0" applyAlignment="0" applyProtection="0"/>
    <xf numFmtId="171" fontId="32" fillId="0" borderId="0" applyNumberFormat="0" applyFill="0" applyBorder="0" applyAlignment="0" applyProtection="0"/>
    <xf numFmtId="0" fontId="33" fillId="33" borderId="0" applyNumberFormat="0" applyBorder="0" applyAlignment="0" applyProtection="0"/>
    <xf numFmtId="0" fontId="33" fillId="40" borderId="0" applyNumberFormat="0" applyBorder="0" applyAlignment="0" applyProtection="0"/>
    <xf numFmtId="171" fontId="54" fillId="4" borderId="0" applyNumberFormat="0" applyBorder="0" applyAlignment="0" applyProtection="0"/>
    <xf numFmtId="171" fontId="54" fillId="10" borderId="0" applyNumberFormat="0" applyBorder="0" applyAlignment="0" applyProtection="0"/>
    <xf numFmtId="0" fontId="33" fillId="0" borderId="0"/>
    <xf numFmtId="0" fontId="33" fillId="37" borderId="0" applyNumberFormat="0" applyBorder="0" applyAlignment="0" applyProtection="0"/>
    <xf numFmtId="0" fontId="33" fillId="40"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4" fillId="45" borderId="0" applyNumberFormat="0" applyBorder="0" applyAlignment="0" applyProtection="0"/>
    <xf numFmtId="0" fontId="33" fillId="41" borderId="0" applyNumberFormat="0" applyBorder="0" applyAlignment="0" applyProtection="0"/>
    <xf numFmtId="0" fontId="34" fillId="52" borderId="0" applyNumberFormat="0" applyBorder="0" applyAlignment="0" applyProtection="0"/>
    <xf numFmtId="0" fontId="34" fillId="47" borderId="0" applyNumberFormat="0" applyBorder="0" applyAlignment="0" applyProtection="0"/>
    <xf numFmtId="171" fontId="54" fillId="5" borderId="0" applyNumberFormat="0" applyBorder="0" applyAlignment="0" applyProtection="0"/>
    <xf numFmtId="0" fontId="33" fillId="32" borderId="0" applyNumberFormat="0" applyBorder="0" applyAlignment="0" applyProtection="0"/>
    <xf numFmtId="171" fontId="32" fillId="0" borderId="0" applyNumberFormat="0" applyFill="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0" fontId="33" fillId="39"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0" fontId="42" fillId="0" borderId="0" applyNumberForma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4" fillId="8"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0" borderId="0"/>
    <xf numFmtId="0" fontId="33" fillId="61" borderId="71" applyNumberFormat="0" applyFont="0" applyAlignment="0" applyProtection="0"/>
    <xf numFmtId="0" fontId="33" fillId="37"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3" borderId="0" applyNumberFormat="0" applyBorder="0" applyAlignment="0" applyProtection="0"/>
    <xf numFmtId="0" fontId="33" fillId="61" borderId="71" applyNumberFormat="0" applyFont="0" applyAlignment="0" applyProtection="0"/>
    <xf numFmtId="171" fontId="55" fillId="19" borderId="0" applyNumberFormat="0" applyBorder="0" applyAlignment="0" applyProtection="0"/>
    <xf numFmtId="0" fontId="34" fillId="48" borderId="0" applyNumberFormat="0" applyBorder="0" applyAlignment="0" applyProtection="0"/>
    <xf numFmtId="0" fontId="33" fillId="38" borderId="0" applyNumberFormat="0" applyBorder="0" applyAlignment="0" applyProtection="0"/>
    <xf numFmtId="171" fontId="54" fillId="10" borderId="0" applyNumberFormat="0" applyBorder="0" applyAlignment="0" applyProtection="0"/>
    <xf numFmtId="0" fontId="34" fillId="44" borderId="0" applyNumberFormat="0" applyBorder="0" applyAlignment="0" applyProtection="0"/>
    <xf numFmtId="171" fontId="54" fillId="3" borderId="0" applyNumberFormat="0" applyBorder="0" applyAlignment="0" applyProtection="0"/>
    <xf numFmtId="0" fontId="33" fillId="0" borderId="0"/>
    <xf numFmtId="171" fontId="57" fillId="20" borderId="1" applyNumberFormat="0" applyAlignment="0" applyProtection="0"/>
    <xf numFmtId="0" fontId="33" fillId="32" borderId="0" applyNumberFormat="0" applyBorder="0" applyAlignment="0" applyProtection="0"/>
    <xf numFmtId="0" fontId="45" fillId="60" borderId="0" applyNumberFormat="0" applyBorder="0" applyAlignment="0" applyProtection="0"/>
    <xf numFmtId="0" fontId="33" fillId="35"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36" borderId="0" applyNumberFormat="0" applyBorder="0" applyAlignment="0" applyProtection="0"/>
    <xf numFmtId="171" fontId="54" fillId="8" borderId="0" applyNumberFormat="0" applyBorder="0" applyAlignment="0" applyProtection="0"/>
    <xf numFmtId="0" fontId="45" fillId="60"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171" fontId="33" fillId="0" borderId="0"/>
    <xf numFmtId="0" fontId="33" fillId="0" borderId="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171" fontId="54" fillId="10" borderId="0" applyNumberFormat="0" applyBorder="0" applyAlignment="0" applyProtection="0"/>
    <xf numFmtId="0" fontId="33" fillId="38" borderId="0" applyNumberFormat="0" applyBorder="0" applyAlignment="0" applyProtection="0"/>
    <xf numFmtId="171" fontId="33" fillId="0" borderId="0"/>
    <xf numFmtId="0" fontId="41" fillId="0" borderId="68" applyNumberFormat="0" applyFill="0" applyAlignment="0" applyProtection="0"/>
    <xf numFmtId="0" fontId="33" fillId="0" borderId="0"/>
    <xf numFmtId="0" fontId="33" fillId="40" borderId="0" applyNumberFormat="0" applyBorder="0" applyAlignment="0" applyProtection="0"/>
    <xf numFmtId="171" fontId="32" fillId="0" borderId="0" applyNumberFormat="0" applyFill="0" applyBorder="0" applyAlignment="0" applyProtection="0"/>
    <xf numFmtId="0" fontId="33" fillId="0" borderId="0"/>
    <xf numFmtId="171" fontId="63" fillId="0" borderId="0" applyNumberFormat="0" applyFill="0" applyBorder="0" applyAlignment="0" applyProtection="0"/>
    <xf numFmtId="0" fontId="33" fillId="41" borderId="0" applyNumberFormat="0" applyBorder="0" applyAlignment="0" applyProtection="0"/>
    <xf numFmtId="0" fontId="34" fillId="51" borderId="0" applyNumberFormat="0" applyBorder="0" applyAlignment="0" applyProtection="0"/>
    <xf numFmtId="171" fontId="54" fillId="8" borderId="0" applyNumberFormat="0" applyBorder="0" applyAlignment="0" applyProtection="0"/>
    <xf numFmtId="0" fontId="34" fillId="45" borderId="0" applyNumberFormat="0" applyBorder="0" applyAlignment="0" applyProtection="0"/>
    <xf numFmtId="0" fontId="33" fillId="61" borderId="71" applyNumberFormat="0" applyFont="0" applyAlignment="0" applyProtection="0"/>
    <xf numFmtId="0" fontId="33" fillId="0" borderId="0"/>
    <xf numFmtId="171" fontId="54" fillId="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55" fillId="13" borderId="0" applyNumberFormat="0" applyBorder="0" applyAlignment="0" applyProtection="0"/>
    <xf numFmtId="0" fontId="34" fillId="49" borderId="0" applyNumberFormat="0" applyBorder="0" applyAlignment="0" applyProtection="0"/>
    <xf numFmtId="171" fontId="54" fillId="9" borderId="0" applyNumberFormat="0" applyBorder="0" applyAlignment="0" applyProtection="0"/>
    <xf numFmtId="0" fontId="34" fillId="50" borderId="0" applyNumberFormat="0" applyBorder="0" applyAlignment="0" applyProtection="0"/>
    <xf numFmtId="0" fontId="37" fillId="57" borderId="66" applyNumberFormat="0" applyAlignment="0" applyProtection="0"/>
    <xf numFmtId="171" fontId="55" fillId="18" borderId="0" applyNumberFormat="0" applyBorder="0" applyAlignment="0" applyProtection="0"/>
    <xf numFmtId="0" fontId="33" fillId="37" borderId="0" applyNumberFormat="0" applyBorder="0" applyAlignment="0" applyProtection="0"/>
    <xf numFmtId="171" fontId="64" fillId="7" borderId="1" applyNumberFormat="0" applyAlignment="0" applyProtection="0"/>
    <xf numFmtId="0" fontId="47" fillId="0" borderId="0" applyNumberFormat="0" applyFill="0" applyBorder="0" applyAlignment="0" applyProtection="0"/>
    <xf numFmtId="0" fontId="33" fillId="31" borderId="0" applyNumberFormat="0" applyBorder="0" applyAlignment="0" applyProtection="0"/>
    <xf numFmtId="0" fontId="46" fillId="56" borderId="72" applyNumberFormat="0" applyAlignment="0" applyProtection="0"/>
    <xf numFmtId="0" fontId="45" fillId="60" borderId="0" applyNumberFormat="0" applyBorder="0" applyAlignment="0" applyProtection="0"/>
    <xf numFmtId="0" fontId="34" fillId="45" borderId="0" applyNumberFormat="0" applyBorder="0" applyAlignment="0" applyProtection="0"/>
    <xf numFmtId="0" fontId="34" fillId="44" borderId="0" applyNumberFormat="0" applyBorder="0" applyAlignment="0" applyProtection="0"/>
    <xf numFmtId="0" fontId="33" fillId="41" borderId="0" applyNumberFormat="0" applyBorder="0" applyAlignment="0" applyProtection="0"/>
    <xf numFmtId="171" fontId="55" fillId="18" borderId="0" applyNumberFormat="0" applyBorder="0" applyAlignment="0" applyProtection="0"/>
    <xf numFmtId="0" fontId="33" fillId="34" borderId="0" applyNumberFormat="0" applyBorder="0" applyAlignment="0" applyProtection="0"/>
    <xf numFmtId="0" fontId="34" fillId="51" borderId="0" applyNumberFormat="0" applyBorder="0" applyAlignment="0" applyProtection="0"/>
    <xf numFmtId="171" fontId="55" fillId="14" borderId="0" applyNumberFormat="0" applyBorder="0" applyAlignment="0" applyProtection="0"/>
    <xf numFmtId="0" fontId="33" fillId="37" borderId="0" applyNumberFormat="0" applyBorder="0" applyAlignment="0" applyProtection="0"/>
    <xf numFmtId="171" fontId="55" fillId="14" borderId="0" applyNumberFormat="0" applyBorder="0" applyAlignment="0" applyProtection="0"/>
    <xf numFmtId="0" fontId="36" fillId="56" borderId="65" applyNumberFormat="0" applyAlignment="0" applyProtection="0"/>
    <xf numFmtId="0" fontId="42" fillId="0" borderId="0" applyNumberFormat="0" applyFill="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4" fillId="49" borderId="0" applyNumberFormat="0" applyBorder="0" applyAlignment="0" applyProtection="0"/>
    <xf numFmtId="171" fontId="54" fillId="5" borderId="0" applyNumberFormat="0" applyBorder="0" applyAlignment="0" applyProtection="0"/>
    <xf numFmtId="171" fontId="54" fillId="10" borderId="0" applyNumberFormat="0" applyBorder="0" applyAlignment="0" applyProtection="0"/>
    <xf numFmtId="171" fontId="54" fillId="3" borderId="0" applyNumberFormat="0" applyBorder="0" applyAlignment="0" applyProtection="0"/>
    <xf numFmtId="0" fontId="43" fillId="59" borderId="65" applyNumberFormat="0" applyAlignment="0" applyProtection="0"/>
    <xf numFmtId="0" fontId="34" fillId="46"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6" fillId="56" borderId="65" applyNumberFormat="0" applyAlignment="0" applyProtection="0"/>
    <xf numFmtId="171" fontId="56" fillId="3" borderId="0" applyNumberFormat="0" applyBorder="0" applyAlignment="0" applyProtection="0"/>
    <xf numFmtId="171" fontId="68" fillId="0" borderId="9" applyNumberFormat="0" applyFill="0" applyAlignment="0" applyProtection="0"/>
    <xf numFmtId="0" fontId="41" fillId="0" borderId="68" applyNumberFormat="0" applyFill="0" applyAlignment="0" applyProtection="0"/>
    <xf numFmtId="171" fontId="65" fillId="0" borderId="6" applyNumberFormat="0" applyFill="0" applyAlignment="0" applyProtection="0"/>
    <xf numFmtId="0" fontId="34" fillId="43"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171" fontId="54" fillId="8" borderId="0" applyNumberFormat="0" applyBorder="0" applyAlignment="0" applyProtection="0"/>
    <xf numFmtId="0" fontId="42" fillId="0" borderId="0" applyNumberFormat="0" applyFill="0" applyBorder="0" applyAlignment="0" applyProtection="0"/>
    <xf numFmtId="0" fontId="40" fillId="0" borderId="67" applyNumberFormat="0" applyFill="0" applyAlignment="0" applyProtection="0"/>
    <xf numFmtId="171" fontId="54" fillId="3"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171" fontId="33" fillId="0" borderId="0"/>
    <xf numFmtId="0" fontId="33" fillId="61" borderId="71" applyNumberFormat="0" applyFont="0" applyAlignment="0" applyProtection="0"/>
    <xf numFmtId="171" fontId="60" fillId="4"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171" fontId="55" fillId="15" borderId="0" applyNumberFormat="0" applyBorder="0" applyAlignment="0" applyProtection="0"/>
    <xf numFmtId="171" fontId="55" fillId="18" borderId="0" applyNumberFormat="0" applyBorder="0" applyAlignment="0" applyProtection="0"/>
    <xf numFmtId="0" fontId="33" fillId="42" borderId="0" applyNumberFormat="0" applyBorder="0" applyAlignment="0" applyProtection="0"/>
    <xf numFmtId="0" fontId="38" fillId="0" borderId="0" applyNumberFormat="0" applyFill="0" applyBorder="0" applyAlignment="0" applyProtection="0"/>
    <xf numFmtId="0" fontId="33" fillId="0" borderId="0"/>
    <xf numFmtId="0" fontId="33" fillId="36"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33" fillId="0" borderId="0"/>
    <xf numFmtId="171" fontId="68" fillId="0" borderId="9" applyNumberFormat="0" applyFill="0" applyAlignment="0" applyProtection="0"/>
    <xf numFmtId="171" fontId="2" fillId="0" borderId="0"/>
    <xf numFmtId="0" fontId="33" fillId="42" borderId="0" applyNumberFormat="0" applyBorder="0" applyAlignment="0" applyProtection="0"/>
    <xf numFmtId="0" fontId="33" fillId="31" borderId="0" applyNumberFormat="0" applyBorder="0" applyAlignment="0" applyProtection="0"/>
    <xf numFmtId="0" fontId="33" fillId="0" borderId="0"/>
    <xf numFmtId="171" fontId="54" fillId="5" borderId="0" applyNumberFormat="0" applyBorder="0" applyAlignment="0" applyProtection="0"/>
    <xf numFmtId="171" fontId="54" fillId="6" borderId="0" applyNumberFormat="0" applyBorder="0" applyAlignment="0" applyProtection="0"/>
    <xf numFmtId="0" fontId="41" fillId="0" borderId="68" applyNumberFormat="0" applyFill="0" applyAlignment="0" applyProtection="0"/>
    <xf numFmtId="171" fontId="67" fillId="20" borderId="8" applyNumberFormat="0" applyAlignment="0" applyProtection="0"/>
    <xf numFmtId="0" fontId="33" fillId="4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8" fillId="0" borderId="0" applyNumberFormat="0" applyFill="0" applyBorder="0" applyAlignment="0" applyProtection="0"/>
    <xf numFmtId="171" fontId="63" fillId="0" borderId="0" applyNumberFormat="0" applyFill="0" applyBorder="0" applyAlignment="0" applyProtection="0"/>
    <xf numFmtId="171" fontId="69" fillId="0" borderId="0" applyNumberFormat="0" applyFill="0" applyBorder="0" applyAlignment="0" applyProtection="0"/>
    <xf numFmtId="0" fontId="33" fillId="33" borderId="0" applyNumberFormat="0" applyBorder="0" applyAlignment="0" applyProtection="0"/>
    <xf numFmtId="171" fontId="54" fillId="23" borderId="7" applyNumberFormat="0" applyFont="0" applyAlignment="0" applyProtection="0"/>
    <xf numFmtId="0" fontId="33" fillId="35" borderId="0" applyNumberFormat="0" applyBorder="0" applyAlignment="0" applyProtection="0"/>
    <xf numFmtId="171" fontId="54" fillId="10"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171" fontId="54" fillId="2"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171" fontId="54" fillId="6" borderId="0" applyNumberFormat="0" applyBorder="0" applyAlignment="0" applyProtection="0"/>
    <xf numFmtId="0" fontId="46" fillId="56" borderId="72" applyNumberFormat="0" applyAlignment="0" applyProtection="0"/>
    <xf numFmtId="0" fontId="33" fillId="41" borderId="0" applyNumberFormat="0" applyBorder="0" applyAlignment="0" applyProtection="0"/>
    <xf numFmtId="0" fontId="33" fillId="36" borderId="0" applyNumberFormat="0" applyBorder="0" applyAlignment="0" applyProtection="0"/>
    <xf numFmtId="0" fontId="34" fillId="48" borderId="0" applyNumberFormat="0" applyBorder="0" applyAlignment="0" applyProtection="0"/>
    <xf numFmtId="0" fontId="34" fillId="47" borderId="0" applyNumberFormat="0" applyBorder="0" applyAlignment="0" applyProtection="0"/>
    <xf numFmtId="171" fontId="61" fillId="0" borderId="3" applyNumberFormat="0" applyFill="0" applyAlignment="0" applyProtection="0"/>
    <xf numFmtId="0" fontId="33" fillId="36" borderId="0" applyNumberFormat="0" applyBorder="0" applyAlignment="0" applyProtection="0"/>
    <xf numFmtId="171" fontId="33" fillId="0" borderId="0"/>
    <xf numFmtId="0" fontId="34" fillId="47" borderId="0" applyNumberFormat="0" applyBorder="0" applyAlignment="0" applyProtection="0"/>
    <xf numFmtId="0" fontId="33" fillId="0" borderId="0"/>
    <xf numFmtId="0" fontId="33" fillId="0" borderId="0"/>
    <xf numFmtId="0" fontId="33" fillId="31" borderId="0" applyNumberFormat="0" applyBorder="0" applyAlignment="0" applyProtection="0"/>
    <xf numFmtId="0" fontId="33" fillId="32" borderId="0" applyNumberFormat="0" applyBorder="0" applyAlignment="0" applyProtection="0"/>
    <xf numFmtId="0" fontId="42" fillId="0" borderId="0" applyNumberFormat="0" applyFill="0" applyBorder="0" applyAlignment="0" applyProtection="0"/>
    <xf numFmtId="0" fontId="33" fillId="31" borderId="0" applyNumberFormat="0" applyBorder="0" applyAlignment="0" applyProtection="0"/>
    <xf numFmtId="0" fontId="41" fillId="0" borderId="68" applyNumberFormat="0" applyFill="0" applyAlignment="0" applyProtection="0"/>
    <xf numFmtId="0" fontId="33" fillId="37" borderId="0" applyNumberFormat="0" applyBorder="0" applyAlignment="0" applyProtection="0"/>
    <xf numFmtId="0" fontId="33" fillId="42" borderId="0" applyNumberFormat="0" applyBorder="0" applyAlignment="0" applyProtection="0"/>
    <xf numFmtId="0" fontId="48" fillId="0" borderId="73" applyNumberFormat="0" applyFill="0" applyAlignment="0" applyProtection="0"/>
    <xf numFmtId="171" fontId="61" fillId="0" borderId="3" applyNumberFormat="0" applyFill="0" applyAlignment="0" applyProtection="0"/>
    <xf numFmtId="0" fontId="33" fillId="39" borderId="0" applyNumberFormat="0" applyBorder="0" applyAlignment="0" applyProtection="0"/>
    <xf numFmtId="0" fontId="33" fillId="38" borderId="0" applyNumberFormat="0" applyBorder="0" applyAlignment="0" applyProtection="0"/>
    <xf numFmtId="171" fontId="54" fillId="2" borderId="0" applyNumberFormat="0" applyBorder="0" applyAlignment="0" applyProtection="0"/>
    <xf numFmtId="0" fontId="33" fillId="34" borderId="0" applyNumberFormat="0" applyBorder="0" applyAlignment="0" applyProtection="0"/>
    <xf numFmtId="171" fontId="55" fillId="14" borderId="0" applyNumberFormat="0" applyBorder="0" applyAlignment="0" applyProtection="0"/>
    <xf numFmtId="0" fontId="33" fillId="31" borderId="0" applyNumberFormat="0" applyBorder="0" applyAlignment="0" applyProtection="0"/>
    <xf numFmtId="171" fontId="68" fillId="0" borderId="9" applyNumberFormat="0" applyFill="0" applyAlignment="0" applyProtection="0"/>
    <xf numFmtId="0" fontId="34" fillId="53" borderId="0" applyNumberFormat="0" applyBorder="0" applyAlignment="0" applyProtection="0"/>
    <xf numFmtId="171" fontId="54" fillId="4" borderId="0" applyNumberFormat="0" applyBorder="0" applyAlignment="0" applyProtection="0"/>
    <xf numFmtId="0" fontId="40" fillId="0" borderId="67" applyNumberFormat="0" applyFill="0" applyAlignment="0" applyProtection="0"/>
    <xf numFmtId="0" fontId="34" fillId="47" borderId="0" applyNumberFormat="0" applyBorder="0" applyAlignment="0" applyProtection="0"/>
    <xf numFmtId="171" fontId="54" fillId="2" borderId="0" applyNumberFormat="0" applyBorder="0" applyAlignment="0" applyProtection="0"/>
    <xf numFmtId="0" fontId="33" fillId="41" borderId="0" applyNumberFormat="0" applyBorder="0" applyAlignment="0" applyProtection="0"/>
    <xf numFmtId="0" fontId="42" fillId="0" borderId="69" applyNumberFormat="0" applyFill="0" applyAlignment="0" applyProtection="0"/>
    <xf numFmtId="0" fontId="33" fillId="41"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46" fillId="56" borderId="72" applyNumberFormat="0" applyAlignment="0" applyProtection="0"/>
    <xf numFmtId="0" fontId="49" fillId="0" borderId="0" applyNumberFormat="0" applyFill="0" applyBorder="0" applyAlignment="0" applyProtection="0"/>
    <xf numFmtId="0" fontId="33" fillId="37" borderId="0" applyNumberFormat="0" applyBorder="0" applyAlignment="0" applyProtection="0"/>
    <xf numFmtId="0" fontId="38" fillId="0" borderId="0" applyNumberFormat="0" applyFill="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171" fontId="68" fillId="0" borderId="9" applyNumberFormat="0" applyFill="0" applyAlignment="0" applyProtection="0"/>
    <xf numFmtId="0" fontId="34" fillId="43"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171" fontId="69" fillId="0" borderId="0" applyNumberFormat="0" applyFill="0" applyBorder="0" applyAlignment="0" applyProtection="0"/>
    <xf numFmtId="0" fontId="33" fillId="33" borderId="0" applyNumberFormat="0" applyBorder="0" applyAlignment="0" applyProtection="0"/>
    <xf numFmtId="171" fontId="54" fillId="10" borderId="0" applyNumberFormat="0" applyBorder="0" applyAlignment="0" applyProtection="0"/>
    <xf numFmtId="0" fontId="33" fillId="61" borderId="71" applyNumberFormat="0" applyFont="0" applyAlignment="0" applyProtection="0"/>
    <xf numFmtId="171" fontId="54" fillId="2"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4" fillId="52" borderId="0" applyNumberFormat="0" applyBorder="0" applyAlignment="0" applyProtection="0"/>
    <xf numFmtId="171" fontId="66" fillId="22" borderId="0" applyNumberFormat="0" applyBorder="0" applyAlignment="0" applyProtection="0"/>
    <xf numFmtId="0" fontId="44" fillId="0" borderId="70" applyNumberFormat="0" applyFill="0" applyAlignment="0" applyProtection="0"/>
    <xf numFmtId="0" fontId="33" fillId="0" borderId="0"/>
    <xf numFmtId="171" fontId="33" fillId="0" borderId="0"/>
    <xf numFmtId="171" fontId="62" fillId="0" borderId="4" applyNumberFormat="0" applyFill="0" applyAlignment="0" applyProtection="0"/>
    <xf numFmtId="0" fontId="34" fillId="51" borderId="0" applyNumberFormat="0" applyBorder="0" applyAlignment="0" applyProtection="0"/>
    <xf numFmtId="0" fontId="33" fillId="0" borderId="0"/>
    <xf numFmtId="0" fontId="33" fillId="61" borderId="71" applyNumberFormat="0" applyFont="0" applyAlignment="0" applyProtection="0"/>
    <xf numFmtId="0" fontId="33" fillId="41" borderId="0" applyNumberFormat="0" applyBorder="0" applyAlignment="0" applyProtection="0"/>
    <xf numFmtId="0" fontId="38" fillId="0" borderId="0" applyNumberFormat="0" applyFill="0" applyBorder="0" applyAlignment="0" applyProtection="0"/>
    <xf numFmtId="0" fontId="33" fillId="0" borderId="0"/>
    <xf numFmtId="171" fontId="32" fillId="0" borderId="0" applyNumberFormat="0" applyFill="0" applyBorder="0" applyAlignment="0" applyProtection="0"/>
    <xf numFmtId="171" fontId="60" fillId="4"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48" fillId="0" borderId="73" applyNumberFormat="0" applyFill="0" applyAlignment="0" applyProtection="0"/>
    <xf numFmtId="0" fontId="33" fillId="33" borderId="0" applyNumberFormat="0" applyBorder="0" applyAlignment="0" applyProtection="0"/>
    <xf numFmtId="0" fontId="39" fillId="58" borderId="0" applyNumberFormat="0" applyBorder="0" applyAlignment="0" applyProtection="0"/>
    <xf numFmtId="171" fontId="57" fillId="20" borderId="1" applyNumberFormat="0" applyAlignment="0" applyProtection="0"/>
    <xf numFmtId="0" fontId="33" fillId="39" borderId="0" applyNumberFormat="0" applyBorder="0" applyAlignment="0" applyProtection="0"/>
    <xf numFmtId="0" fontId="34" fillId="4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171" fontId="2" fillId="0" borderId="0"/>
    <xf numFmtId="0" fontId="34" fillId="52" borderId="0" applyNumberFormat="0" applyBorder="0" applyAlignment="0" applyProtection="0"/>
    <xf numFmtId="171" fontId="65" fillId="0" borderId="6" applyNumberFormat="0" applyFill="0" applyAlignment="0" applyProtection="0"/>
    <xf numFmtId="0" fontId="49" fillId="0" borderId="0" applyNumberFormat="0" applyFill="0" applyBorder="0" applyAlignment="0" applyProtection="0"/>
    <xf numFmtId="171" fontId="58" fillId="21" borderId="2" applyNumberFormat="0" applyAlignment="0" applyProtection="0"/>
    <xf numFmtId="0" fontId="34" fillId="53" borderId="0" applyNumberFormat="0" applyBorder="0" applyAlignment="0" applyProtection="0"/>
    <xf numFmtId="171" fontId="33" fillId="0" borderId="0"/>
    <xf numFmtId="171" fontId="55" fillId="14" borderId="0" applyNumberFormat="0" applyBorder="0" applyAlignment="0" applyProtection="0"/>
    <xf numFmtId="0" fontId="33" fillId="40" borderId="0" applyNumberFormat="0" applyBorder="0" applyAlignment="0" applyProtection="0"/>
    <xf numFmtId="0" fontId="34" fillId="44" borderId="0" applyNumberFormat="0" applyBorder="0" applyAlignment="0" applyProtection="0"/>
    <xf numFmtId="0" fontId="33" fillId="37" borderId="0" applyNumberFormat="0" applyBorder="0" applyAlignment="0" applyProtection="0"/>
    <xf numFmtId="0" fontId="33" fillId="0" borderId="0"/>
    <xf numFmtId="0" fontId="33" fillId="36"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171" fontId="54" fillId="6" borderId="0" applyNumberFormat="0" applyBorder="0" applyAlignment="0" applyProtection="0"/>
    <xf numFmtId="0" fontId="33" fillId="34" borderId="0" applyNumberFormat="0" applyBorder="0" applyAlignment="0" applyProtection="0"/>
    <xf numFmtId="0" fontId="39" fillId="58" borderId="0" applyNumberFormat="0" applyBorder="0" applyAlignment="0" applyProtection="0"/>
    <xf numFmtId="0" fontId="33" fillId="33" borderId="0" applyNumberFormat="0" applyBorder="0" applyAlignment="0" applyProtection="0"/>
    <xf numFmtId="171" fontId="55" fillId="13" borderId="0" applyNumberFormat="0" applyBorder="0" applyAlignment="0" applyProtection="0"/>
    <xf numFmtId="171" fontId="67" fillId="20" borderId="8" applyNumberFormat="0" applyAlignment="0" applyProtection="0"/>
    <xf numFmtId="0" fontId="33" fillId="39" borderId="0" applyNumberFormat="0" applyBorder="0" applyAlignment="0" applyProtection="0"/>
    <xf numFmtId="0" fontId="41" fillId="0" borderId="68" applyNumberFormat="0" applyFill="0" applyAlignment="0" applyProtection="0"/>
    <xf numFmtId="0" fontId="47" fillId="0" borderId="0" applyNumberFormat="0" applyFill="0" applyBorder="0" applyAlignment="0" applyProtection="0"/>
    <xf numFmtId="0" fontId="34" fillId="53"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5" fillId="10" borderId="0" applyNumberFormat="0" applyBorder="0" applyAlignment="0" applyProtection="0"/>
    <xf numFmtId="171" fontId="63" fillId="0" borderId="0" applyNumberFormat="0" applyFill="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0" fontId="33" fillId="34" borderId="0" applyNumberFormat="0" applyBorder="0" applyAlignment="0" applyProtection="0"/>
    <xf numFmtId="171" fontId="54" fillId="6" borderId="0" applyNumberFormat="0" applyBorder="0" applyAlignment="0" applyProtection="0"/>
    <xf numFmtId="171" fontId="54" fillId="4"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171" fontId="33" fillId="0" borderId="0"/>
    <xf numFmtId="0" fontId="33" fillId="61" borderId="71" applyNumberFormat="0" applyFont="0" applyAlignment="0" applyProtection="0"/>
    <xf numFmtId="0" fontId="34" fillId="48"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171" fontId="32" fillId="0" borderId="0" applyNumberFormat="0" applyFill="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5" fillId="5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53" fillId="0" borderId="0"/>
    <xf numFmtId="0" fontId="53" fillId="0" borderId="0"/>
    <xf numFmtId="0" fontId="33" fillId="35"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54" fillId="5" borderId="0" applyNumberFormat="0" applyBorder="0" applyAlignment="0" applyProtection="0"/>
    <xf numFmtId="0" fontId="33" fillId="41" borderId="0" applyNumberFormat="0" applyBorder="0" applyAlignment="0" applyProtection="0"/>
    <xf numFmtId="171" fontId="55" fillId="13" borderId="0" applyNumberFormat="0" applyBorder="0" applyAlignment="0" applyProtection="0"/>
    <xf numFmtId="171" fontId="65" fillId="0" borderId="6" applyNumberFormat="0" applyFill="0" applyAlignment="0" applyProtection="0"/>
    <xf numFmtId="0" fontId="48" fillId="0" borderId="73" applyNumberFormat="0" applyFill="0" applyAlignment="0" applyProtection="0"/>
    <xf numFmtId="171" fontId="63" fillId="0" borderId="0" applyNumberFormat="0" applyFill="0" applyBorder="0" applyAlignment="0" applyProtection="0"/>
    <xf numFmtId="0" fontId="33" fillId="41" borderId="0" applyNumberFormat="0" applyBorder="0" applyAlignment="0" applyProtection="0"/>
    <xf numFmtId="0" fontId="53" fillId="0" borderId="0"/>
    <xf numFmtId="0" fontId="34" fillId="44" borderId="0" applyNumberFormat="0" applyBorder="0" applyAlignment="0" applyProtection="0"/>
    <xf numFmtId="0" fontId="33" fillId="35" borderId="0" applyNumberFormat="0" applyBorder="0" applyAlignment="0" applyProtection="0"/>
    <xf numFmtId="0" fontId="40" fillId="0" borderId="67" applyNumberFormat="0" applyFill="0" applyAlignment="0" applyProtection="0"/>
    <xf numFmtId="171" fontId="33" fillId="0" borderId="0"/>
    <xf numFmtId="0" fontId="33" fillId="61" borderId="71" applyNumberFormat="0" applyFont="0" applyAlignment="0" applyProtection="0"/>
    <xf numFmtId="0" fontId="33" fillId="33" borderId="0" applyNumberFormat="0" applyBorder="0" applyAlignment="0" applyProtection="0"/>
    <xf numFmtId="171" fontId="65" fillId="0" borderId="6" applyNumberFormat="0" applyFill="0" applyAlignment="0" applyProtection="0"/>
    <xf numFmtId="0" fontId="33" fillId="38" borderId="0" applyNumberFormat="0" applyBorder="0" applyAlignment="0" applyProtection="0"/>
    <xf numFmtId="0" fontId="44" fillId="0" borderId="70" applyNumberFormat="0" applyFill="0" applyAlignment="0" applyProtection="0"/>
    <xf numFmtId="171" fontId="54" fillId="8"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45" fillId="60" borderId="0" applyNumberFormat="0" applyBorder="0" applyAlignment="0" applyProtection="0"/>
    <xf numFmtId="171" fontId="54" fillId="5" borderId="0" applyNumberFormat="0" applyBorder="0" applyAlignment="0" applyProtection="0"/>
    <xf numFmtId="0" fontId="33" fillId="36" borderId="0" applyNumberFormat="0" applyBorder="0" applyAlignment="0" applyProtection="0"/>
    <xf numFmtId="171" fontId="54" fillId="5" borderId="0" applyNumberFormat="0" applyBorder="0" applyAlignment="0" applyProtection="0"/>
    <xf numFmtId="0" fontId="33" fillId="31" borderId="0" applyNumberFormat="0" applyBorder="0" applyAlignment="0" applyProtection="0"/>
    <xf numFmtId="171" fontId="33" fillId="0" borderId="0"/>
    <xf numFmtId="0" fontId="34" fillId="51" borderId="0" applyNumberFormat="0" applyBorder="0" applyAlignment="0" applyProtection="0"/>
    <xf numFmtId="0" fontId="33" fillId="41" borderId="0" applyNumberFormat="0" applyBorder="0" applyAlignment="0" applyProtection="0"/>
    <xf numFmtId="171" fontId="55" fillId="14" borderId="0" applyNumberFormat="0" applyBorder="0" applyAlignment="0" applyProtection="0"/>
    <xf numFmtId="171" fontId="33" fillId="0" borderId="0"/>
    <xf numFmtId="0" fontId="33" fillId="35" borderId="0" applyNumberFormat="0" applyBorder="0" applyAlignment="0" applyProtection="0"/>
    <xf numFmtId="0" fontId="33" fillId="42" borderId="0" applyNumberFormat="0" applyBorder="0" applyAlignment="0" applyProtection="0"/>
    <xf numFmtId="0" fontId="34" fillId="45" borderId="0" applyNumberFormat="0" applyBorder="0" applyAlignment="0" applyProtection="0"/>
    <xf numFmtId="0" fontId="36" fillId="56" borderId="65" applyNumberFormat="0" applyAlignment="0" applyProtection="0"/>
    <xf numFmtId="0" fontId="33" fillId="61" borderId="71" applyNumberFormat="0" applyFont="0" applyAlignment="0" applyProtection="0"/>
    <xf numFmtId="171" fontId="64" fillId="7" borderId="1" applyNumberFormat="0" applyAlignment="0" applyProtection="0"/>
    <xf numFmtId="0" fontId="33" fillId="37" borderId="0" applyNumberFormat="0" applyBorder="0" applyAlignment="0" applyProtection="0"/>
    <xf numFmtId="0" fontId="37" fillId="57" borderId="66" applyNumberFormat="0" applyAlignment="0" applyProtection="0"/>
    <xf numFmtId="0" fontId="33" fillId="37" borderId="0" applyNumberFormat="0" applyBorder="0" applyAlignment="0" applyProtection="0"/>
    <xf numFmtId="0" fontId="33" fillId="0" borderId="0"/>
    <xf numFmtId="171" fontId="68" fillId="0" borderId="9" applyNumberFormat="0" applyFill="0" applyAlignment="0" applyProtection="0"/>
    <xf numFmtId="0" fontId="33" fillId="39" borderId="0" applyNumberFormat="0" applyBorder="0" applyAlignment="0" applyProtection="0"/>
    <xf numFmtId="0" fontId="33" fillId="40" borderId="0" applyNumberFormat="0" applyBorder="0" applyAlignment="0" applyProtection="0"/>
    <xf numFmtId="171" fontId="54" fillId="8" borderId="0" applyNumberFormat="0" applyBorder="0" applyAlignment="0" applyProtection="0"/>
    <xf numFmtId="171" fontId="33" fillId="0" borderId="0"/>
    <xf numFmtId="0" fontId="33" fillId="32"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171" fontId="60" fillId="4" borderId="0" applyNumberFormat="0" applyBorder="0" applyAlignment="0" applyProtection="0"/>
    <xf numFmtId="0" fontId="41" fillId="0" borderId="68" applyNumberFormat="0" applyFill="0" applyAlignment="0" applyProtection="0"/>
    <xf numFmtId="0" fontId="37" fillId="57" borderId="66" applyNumberFormat="0" applyAlignment="0" applyProtection="0"/>
    <xf numFmtId="0" fontId="33" fillId="61" borderId="71" applyNumberFormat="0" applyFont="0" applyAlignment="0" applyProtection="0"/>
    <xf numFmtId="171" fontId="54" fillId="5"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6" fillId="56" borderId="65" applyNumberFormat="0" applyAlignment="0" applyProtection="0"/>
    <xf numFmtId="171" fontId="54" fillId="5" borderId="0" applyNumberFormat="0" applyBorder="0" applyAlignment="0" applyProtection="0"/>
    <xf numFmtId="171" fontId="55" fillId="16"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4" fillId="54" borderId="0" applyNumberFormat="0" applyBorder="0" applyAlignment="0" applyProtection="0"/>
    <xf numFmtId="0" fontId="33" fillId="39" borderId="0" applyNumberFormat="0" applyBorder="0" applyAlignment="0" applyProtection="0"/>
    <xf numFmtId="0" fontId="35" fillId="55" borderId="0" applyNumberFormat="0" applyBorder="0" applyAlignment="0" applyProtection="0"/>
    <xf numFmtId="0" fontId="33" fillId="39" borderId="0" applyNumberFormat="0" applyBorder="0" applyAlignment="0" applyProtection="0"/>
    <xf numFmtId="171" fontId="33" fillId="0" borderId="0"/>
    <xf numFmtId="171" fontId="63" fillId="0" borderId="0" applyNumberFormat="0" applyFill="0" applyBorder="0" applyAlignment="0" applyProtection="0"/>
    <xf numFmtId="0" fontId="34" fillId="46" borderId="0" applyNumberFormat="0" applyBorder="0" applyAlignment="0" applyProtection="0"/>
    <xf numFmtId="171" fontId="54" fillId="10" borderId="0" applyNumberFormat="0" applyBorder="0" applyAlignment="0" applyProtection="0"/>
    <xf numFmtId="171" fontId="54" fillId="11" borderId="0" applyNumberFormat="0" applyBorder="0" applyAlignment="0" applyProtection="0"/>
    <xf numFmtId="0" fontId="33" fillId="0" borderId="0"/>
    <xf numFmtId="171" fontId="33" fillId="0" borderId="0"/>
    <xf numFmtId="171" fontId="56" fillId="3" borderId="0" applyNumberFormat="0" applyBorder="0" applyAlignment="0" applyProtection="0"/>
    <xf numFmtId="171" fontId="55" fillId="15" borderId="0" applyNumberFormat="0" applyBorder="0" applyAlignment="0" applyProtection="0"/>
    <xf numFmtId="0" fontId="33" fillId="33" borderId="0" applyNumberFormat="0" applyBorder="0" applyAlignment="0" applyProtection="0"/>
    <xf numFmtId="0" fontId="33" fillId="0" borderId="0"/>
    <xf numFmtId="0" fontId="33" fillId="38" borderId="0" applyNumberFormat="0" applyBorder="0" applyAlignment="0" applyProtection="0"/>
    <xf numFmtId="0" fontId="33" fillId="42" borderId="0" applyNumberFormat="0" applyBorder="0" applyAlignment="0" applyProtection="0"/>
    <xf numFmtId="0" fontId="44" fillId="0" borderId="70" applyNumberFormat="0" applyFill="0" applyAlignment="0" applyProtection="0"/>
    <xf numFmtId="0" fontId="41" fillId="0" borderId="68" applyNumberFormat="0" applyFill="0" applyAlignment="0" applyProtection="0"/>
    <xf numFmtId="0" fontId="33" fillId="41"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9" fillId="58" borderId="0" applyNumberFormat="0" applyBorder="0" applyAlignment="0" applyProtection="0"/>
    <xf numFmtId="171" fontId="2" fillId="0" borderId="0"/>
    <xf numFmtId="0" fontId="33" fillId="37" borderId="0" applyNumberFormat="0" applyBorder="0" applyAlignment="0" applyProtection="0"/>
    <xf numFmtId="0" fontId="33" fillId="40" borderId="0" applyNumberFormat="0" applyBorder="0" applyAlignment="0" applyProtection="0"/>
    <xf numFmtId="171" fontId="55" fillId="17" borderId="0" applyNumberFormat="0" applyBorder="0" applyAlignment="0" applyProtection="0"/>
    <xf numFmtId="0" fontId="33" fillId="33" borderId="0" applyNumberFormat="0" applyBorder="0" applyAlignment="0" applyProtection="0"/>
    <xf numFmtId="171" fontId="33" fillId="0" borderId="0"/>
    <xf numFmtId="0" fontId="33" fillId="36" borderId="0" applyNumberFormat="0" applyBorder="0" applyAlignment="0" applyProtection="0"/>
    <xf numFmtId="0" fontId="33" fillId="33" borderId="0" applyNumberFormat="0" applyBorder="0" applyAlignment="0" applyProtection="0"/>
    <xf numFmtId="171" fontId="33" fillId="0" borderId="0"/>
    <xf numFmtId="0" fontId="33" fillId="35"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171" fontId="55" fillId="14" borderId="0" applyNumberFormat="0" applyBorder="0" applyAlignment="0" applyProtection="0"/>
    <xf numFmtId="0" fontId="47" fillId="0" borderId="0" applyNumberFormat="0" applyFill="0" applyBorder="0" applyAlignment="0" applyProtection="0"/>
    <xf numFmtId="0" fontId="38" fillId="0" borderId="0" applyNumberFormat="0" applyFill="0" applyBorder="0" applyAlignment="0" applyProtection="0"/>
    <xf numFmtId="171" fontId="65" fillId="0" borderId="6" applyNumberFormat="0" applyFill="0" applyAlignment="0" applyProtection="0"/>
    <xf numFmtId="0" fontId="45" fillId="60" borderId="0" applyNumberFormat="0" applyBorder="0" applyAlignment="0" applyProtection="0"/>
    <xf numFmtId="171" fontId="54" fillId="23" borderId="7" applyNumberFormat="0" applyFont="0" applyAlignment="0" applyProtection="0"/>
    <xf numFmtId="0" fontId="33" fillId="0" borderId="0"/>
    <xf numFmtId="171" fontId="55" fillId="14" borderId="0" applyNumberFormat="0" applyBorder="0" applyAlignment="0" applyProtection="0"/>
    <xf numFmtId="0" fontId="33" fillId="0" borderId="0"/>
    <xf numFmtId="0" fontId="53" fillId="0" borderId="0"/>
    <xf numFmtId="171" fontId="56" fillId="3"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42" fillId="0" borderId="0" applyNumberFormat="0" applyFill="0" applyBorder="0" applyAlignment="0" applyProtection="0"/>
    <xf numFmtId="171" fontId="64" fillId="7" borderId="1" applyNumberFormat="0" applyAlignment="0" applyProtection="0"/>
    <xf numFmtId="0" fontId="39" fillId="58" borderId="0" applyNumberFormat="0" applyBorder="0" applyAlignment="0" applyProtection="0"/>
    <xf numFmtId="0" fontId="33" fillId="37" borderId="0" applyNumberFormat="0" applyBorder="0" applyAlignment="0" applyProtection="0"/>
    <xf numFmtId="0" fontId="34" fillId="46" borderId="0" applyNumberFormat="0" applyBorder="0" applyAlignment="0" applyProtection="0"/>
    <xf numFmtId="171" fontId="63" fillId="0" borderId="5" applyNumberFormat="0" applyFill="0" applyAlignment="0" applyProtection="0"/>
    <xf numFmtId="0" fontId="33" fillId="32" borderId="0" applyNumberFormat="0" applyBorder="0" applyAlignment="0" applyProtection="0"/>
    <xf numFmtId="0" fontId="33" fillId="38" borderId="0" applyNumberFormat="0" applyBorder="0" applyAlignment="0" applyProtection="0"/>
    <xf numFmtId="0" fontId="37" fillId="57" borderId="66" applyNumberFormat="0" applyAlignment="0" applyProtection="0"/>
    <xf numFmtId="0" fontId="33" fillId="32" borderId="0" applyNumberFormat="0" applyBorder="0" applyAlignment="0" applyProtection="0"/>
    <xf numFmtId="0" fontId="33" fillId="42" borderId="0" applyNumberFormat="0" applyBorder="0" applyAlignment="0" applyProtection="0"/>
    <xf numFmtId="171" fontId="63" fillId="0" borderId="0" applyNumberFormat="0" applyFill="0" applyBorder="0" applyAlignment="0" applyProtection="0"/>
    <xf numFmtId="171" fontId="54" fillId="7"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4" fillId="51" borderId="0" applyNumberFormat="0" applyBorder="0" applyAlignment="0" applyProtection="0"/>
    <xf numFmtId="171" fontId="54" fillId="11" borderId="0" applyNumberFormat="0" applyBorder="0" applyAlignment="0" applyProtection="0"/>
    <xf numFmtId="0" fontId="34" fillId="52" borderId="0" applyNumberFormat="0" applyBorder="0" applyAlignment="0" applyProtection="0"/>
    <xf numFmtId="171" fontId="54" fillId="4"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171" fontId="33" fillId="0" borderId="0"/>
    <xf numFmtId="171" fontId="54" fillId="5" borderId="0" applyNumberFormat="0" applyBorder="0" applyAlignment="0" applyProtection="0"/>
    <xf numFmtId="0" fontId="53" fillId="0" borderId="0"/>
    <xf numFmtId="0" fontId="33" fillId="4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171" fontId="54" fillId="23" borderId="7" applyNumberFormat="0" applyFont="0" applyAlignment="0" applyProtection="0"/>
    <xf numFmtId="0" fontId="33" fillId="0" borderId="0"/>
    <xf numFmtId="0" fontId="33" fillId="0" borderId="0"/>
    <xf numFmtId="0" fontId="33" fillId="39" borderId="0" applyNumberFormat="0" applyBorder="0" applyAlignment="0" applyProtection="0"/>
    <xf numFmtId="171" fontId="55" fillId="14" borderId="0" applyNumberFormat="0" applyBorder="0" applyAlignment="0" applyProtection="0"/>
    <xf numFmtId="0" fontId="33" fillId="37" borderId="0" applyNumberFormat="0" applyBorder="0" applyAlignment="0" applyProtection="0"/>
    <xf numFmtId="0" fontId="41" fillId="0" borderId="68" applyNumberFormat="0" applyFill="0" applyAlignment="0" applyProtection="0"/>
    <xf numFmtId="0" fontId="33" fillId="31"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4" fillId="45" borderId="0" applyNumberFormat="0" applyBorder="0" applyAlignment="0" applyProtection="0"/>
    <xf numFmtId="0" fontId="33" fillId="36" borderId="0" applyNumberFormat="0" applyBorder="0" applyAlignment="0" applyProtection="0"/>
    <xf numFmtId="171" fontId="33" fillId="0" borderId="0"/>
    <xf numFmtId="0" fontId="33" fillId="33" borderId="0" applyNumberFormat="0" applyBorder="0" applyAlignment="0" applyProtection="0"/>
    <xf numFmtId="171" fontId="65" fillId="0" borderId="6" applyNumberFormat="0" applyFill="0" applyAlignment="0" applyProtection="0"/>
    <xf numFmtId="0" fontId="33" fillId="42" borderId="0" applyNumberFormat="0" applyBorder="0" applyAlignment="0" applyProtection="0"/>
    <xf numFmtId="171" fontId="2" fillId="0" borderId="0"/>
    <xf numFmtId="0" fontId="33" fillId="61" borderId="71" applyNumberFormat="0" applyFont="0" applyAlignment="0" applyProtection="0"/>
    <xf numFmtId="0" fontId="33" fillId="3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171" fontId="54" fillId="8" borderId="0" applyNumberFormat="0" applyBorder="0" applyAlignment="0" applyProtection="0"/>
    <xf numFmtId="0" fontId="33" fillId="36" borderId="0" applyNumberFormat="0" applyBorder="0" applyAlignment="0" applyProtection="0"/>
    <xf numFmtId="171" fontId="33" fillId="0" borderId="0"/>
    <xf numFmtId="171" fontId="54" fillId="8" borderId="0" applyNumberFormat="0" applyBorder="0" applyAlignment="0" applyProtection="0"/>
    <xf numFmtId="0" fontId="33" fillId="35" borderId="0" applyNumberFormat="0" applyBorder="0" applyAlignment="0" applyProtection="0"/>
    <xf numFmtId="0" fontId="33" fillId="0" borderId="0"/>
    <xf numFmtId="0" fontId="33" fillId="37" borderId="0" applyNumberFormat="0" applyBorder="0" applyAlignment="0" applyProtection="0"/>
    <xf numFmtId="0" fontId="33" fillId="32" borderId="0" applyNumberFormat="0" applyBorder="0" applyAlignment="0" applyProtection="0"/>
    <xf numFmtId="171" fontId="63" fillId="0" borderId="0" applyNumberFormat="0" applyFill="0" applyBorder="0" applyAlignment="0" applyProtection="0"/>
    <xf numFmtId="0" fontId="33" fillId="38"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3" fillId="41" borderId="0" applyNumberFormat="0" applyBorder="0" applyAlignment="0" applyProtection="0"/>
    <xf numFmtId="171" fontId="67" fillId="20" borderId="8" applyNumberFormat="0" applyAlignment="0" applyProtection="0"/>
    <xf numFmtId="0" fontId="33" fillId="0" borderId="0"/>
    <xf numFmtId="171" fontId="33" fillId="0" borderId="0"/>
    <xf numFmtId="0" fontId="33" fillId="40" borderId="0" applyNumberFormat="0" applyBorder="0" applyAlignment="0" applyProtection="0"/>
    <xf numFmtId="171" fontId="59" fillId="0" borderId="0" applyNumberFormat="0" applyFill="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7" fillId="57" borderId="66" applyNumberFormat="0" applyAlignment="0" applyProtection="0"/>
    <xf numFmtId="0" fontId="33" fillId="34" borderId="0" applyNumberFormat="0" applyBorder="0" applyAlignment="0" applyProtection="0"/>
    <xf numFmtId="0" fontId="49" fillId="0" borderId="0" applyNumberFormat="0" applyFill="0" applyBorder="0" applyAlignment="0" applyProtection="0"/>
    <xf numFmtId="0" fontId="42" fillId="0" borderId="69" applyNumberFormat="0" applyFill="0" applyAlignment="0" applyProtection="0"/>
    <xf numFmtId="0" fontId="33" fillId="37" borderId="0" applyNumberFormat="0" applyBorder="0" applyAlignment="0" applyProtection="0"/>
    <xf numFmtId="0" fontId="33" fillId="35" borderId="0" applyNumberFormat="0" applyBorder="0" applyAlignment="0" applyProtection="0"/>
    <xf numFmtId="171" fontId="66" fillId="22" borderId="0" applyNumberFormat="0" applyBorder="0" applyAlignment="0" applyProtection="0"/>
    <xf numFmtId="0" fontId="36" fillId="56" borderId="65" applyNumberFormat="0" applyAlignment="0" applyProtection="0"/>
    <xf numFmtId="171" fontId="69" fillId="0" borderId="0" applyNumberFormat="0" applyFill="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171" fontId="55" fillId="19" borderId="0" applyNumberFormat="0" applyBorder="0" applyAlignment="0" applyProtection="0"/>
    <xf numFmtId="0" fontId="34" fillId="44" borderId="0" applyNumberFormat="0" applyBorder="0" applyAlignment="0" applyProtection="0"/>
    <xf numFmtId="0" fontId="33" fillId="0" borderId="0"/>
    <xf numFmtId="0" fontId="34" fillId="52" borderId="0" applyNumberFormat="0" applyBorder="0" applyAlignment="0" applyProtection="0"/>
    <xf numFmtId="0" fontId="39" fillId="58" borderId="0" applyNumberFormat="0" applyBorder="0" applyAlignment="0" applyProtection="0"/>
    <xf numFmtId="171" fontId="55" fillId="13" borderId="0" applyNumberFormat="0" applyBorder="0" applyAlignment="0" applyProtection="0"/>
    <xf numFmtId="171" fontId="54" fillId="23" borderId="7" applyNumberFormat="0" applyFont="0" applyAlignment="0" applyProtection="0"/>
    <xf numFmtId="0" fontId="33" fillId="33" borderId="0" applyNumberFormat="0" applyBorder="0" applyAlignment="0" applyProtection="0"/>
    <xf numFmtId="171" fontId="59" fillId="0" borderId="0" applyNumberFormat="0" applyFill="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1" borderId="0" applyNumberFormat="0" applyBorder="0" applyAlignment="0" applyProtection="0"/>
    <xf numFmtId="0" fontId="34" fillId="47" borderId="0" applyNumberFormat="0" applyBorder="0" applyAlignment="0" applyProtection="0"/>
    <xf numFmtId="0" fontId="42" fillId="0" borderId="0" applyNumberFormat="0" applyFill="0" applyBorder="0" applyAlignment="0" applyProtection="0"/>
    <xf numFmtId="0" fontId="40" fillId="0" borderId="67" applyNumberFormat="0" applyFill="0" applyAlignment="0" applyProtection="0"/>
    <xf numFmtId="0" fontId="33" fillId="39" borderId="0" applyNumberFormat="0" applyBorder="0" applyAlignment="0" applyProtection="0"/>
    <xf numFmtId="0" fontId="42" fillId="0" borderId="69" applyNumberFormat="0" applyFill="0" applyAlignment="0" applyProtection="0"/>
    <xf numFmtId="0" fontId="34" fillId="51" borderId="0" applyNumberFormat="0" applyBorder="0" applyAlignment="0" applyProtection="0"/>
    <xf numFmtId="0" fontId="33" fillId="0" borderId="0"/>
    <xf numFmtId="171" fontId="63" fillId="0" borderId="5" applyNumberFormat="0" applyFill="0" applyAlignment="0" applyProtection="0"/>
    <xf numFmtId="0" fontId="33" fillId="39" borderId="0" applyNumberFormat="0" applyBorder="0" applyAlignment="0" applyProtection="0"/>
    <xf numFmtId="171" fontId="61" fillId="0" borderId="3" applyNumberFormat="0" applyFill="0" applyAlignment="0" applyProtection="0"/>
    <xf numFmtId="171" fontId="33" fillId="0" borderId="0"/>
    <xf numFmtId="0" fontId="33" fillId="33" borderId="0" applyNumberFormat="0" applyBorder="0" applyAlignment="0" applyProtection="0"/>
    <xf numFmtId="0" fontId="33" fillId="61" borderId="71" applyNumberFormat="0" applyFont="0" applyAlignment="0" applyProtection="0"/>
    <xf numFmtId="0" fontId="34" fillId="45" borderId="0" applyNumberFormat="0" applyBorder="0" applyAlignment="0" applyProtection="0"/>
    <xf numFmtId="0" fontId="33" fillId="36" borderId="0" applyNumberFormat="0" applyBorder="0" applyAlignment="0" applyProtection="0"/>
    <xf numFmtId="0" fontId="53" fillId="0" borderId="0"/>
    <xf numFmtId="0" fontId="33" fillId="31" borderId="0" applyNumberFormat="0" applyBorder="0" applyAlignment="0" applyProtection="0"/>
    <xf numFmtId="171" fontId="2" fillId="0" borderId="0"/>
    <xf numFmtId="0" fontId="33" fillId="42"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171" fontId="55" fillId="12" borderId="0" applyNumberFormat="0" applyBorder="0" applyAlignment="0" applyProtection="0"/>
    <xf numFmtId="0" fontId="33" fillId="31" borderId="0" applyNumberFormat="0" applyBorder="0" applyAlignment="0" applyProtection="0"/>
    <xf numFmtId="0" fontId="41" fillId="0" borderId="68" applyNumberFormat="0" applyFill="0" applyAlignment="0" applyProtection="0"/>
    <xf numFmtId="0" fontId="33" fillId="33" borderId="0" applyNumberFormat="0" applyBorder="0" applyAlignment="0" applyProtection="0"/>
    <xf numFmtId="0" fontId="33" fillId="61" borderId="71" applyNumberFormat="0" applyFont="0" applyAlignment="0" applyProtection="0"/>
    <xf numFmtId="171" fontId="54" fillId="3" borderId="0" applyNumberFormat="0" applyBorder="0" applyAlignment="0" applyProtection="0"/>
    <xf numFmtId="0" fontId="33" fillId="0" borderId="0"/>
    <xf numFmtId="171" fontId="55" fillId="9" borderId="0" applyNumberFormat="0" applyBorder="0" applyAlignment="0" applyProtection="0"/>
    <xf numFmtId="0" fontId="33" fillId="35" borderId="0" applyNumberFormat="0" applyBorder="0" applyAlignment="0" applyProtection="0"/>
    <xf numFmtId="171" fontId="55" fillId="14" borderId="0" applyNumberFormat="0" applyBorder="0" applyAlignment="0" applyProtection="0"/>
    <xf numFmtId="0" fontId="37" fillId="57" borderId="66" applyNumberFormat="0" applyAlignment="0" applyProtection="0"/>
    <xf numFmtId="0" fontId="34" fillId="47" borderId="0" applyNumberFormat="0" applyBorder="0" applyAlignment="0" applyProtection="0"/>
    <xf numFmtId="171" fontId="54" fillId="23" borderId="7" applyNumberFormat="0" applyFont="0" applyAlignment="0" applyProtection="0"/>
    <xf numFmtId="171" fontId="63" fillId="0" borderId="0" applyNumberFormat="0" applyFill="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42" fillId="0" borderId="69" applyNumberFormat="0" applyFill="0" applyAlignment="0" applyProtection="0"/>
    <xf numFmtId="0" fontId="33" fillId="37" borderId="0" applyNumberFormat="0" applyBorder="0" applyAlignment="0" applyProtection="0"/>
    <xf numFmtId="171" fontId="54" fillId="3" borderId="0" applyNumberFormat="0" applyBorder="0" applyAlignment="0" applyProtection="0"/>
    <xf numFmtId="0" fontId="33" fillId="0" borderId="0"/>
    <xf numFmtId="0" fontId="33" fillId="35"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171" fontId="33" fillId="0" borderId="0"/>
    <xf numFmtId="0" fontId="33" fillId="39" borderId="0" applyNumberFormat="0" applyBorder="0" applyAlignment="0" applyProtection="0"/>
    <xf numFmtId="171" fontId="66" fillId="22" borderId="0" applyNumberFormat="0" applyBorder="0" applyAlignment="0" applyProtection="0"/>
    <xf numFmtId="171" fontId="32" fillId="0" borderId="0" applyNumberFormat="0" applyFill="0" applyBorder="0" applyAlignment="0" applyProtection="0"/>
    <xf numFmtId="171" fontId="62" fillId="0" borderId="4" applyNumberFormat="0" applyFill="0" applyAlignment="0" applyProtection="0"/>
    <xf numFmtId="171" fontId="55" fillId="17"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171" fontId="33" fillId="0" borderId="0"/>
    <xf numFmtId="171" fontId="33" fillId="0" borderId="0"/>
    <xf numFmtId="0" fontId="33" fillId="0" borderId="0"/>
    <xf numFmtId="0" fontId="33" fillId="33"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171" fontId="69" fillId="0" borderId="0" applyNumberFormat="0" applyFill="0" applyBorder="0" applyAlignment="0" applyProtection="0"/>
    <xf numFmtId="0" fontId="33" fillId="34" borderId="0" applyNumberFormat="0" applyBorder="0" applyAlignment="0" applyProtection="0"/>
    <xf numFmtId="0" fontId="33" fillId="40" borderId="0" applyNumberFormat="0" applyBorder="0" applyAlignment="0" applyProtection="0"/>
    <xf numFmtId="0" fontId="42" fillId="0" borderId="0" applyNumberFormat="0" applyFill="0" applyBorder="0" applyAlignment="0" applyProtection="0"/>
    <xf numFmtId="0" fontId="34" fillId="46" borderId="0" applyNumberFormat="0" applyBorder="0" applyAlignment="0" applyProtection="0"/>
    <xf numFmtId="0" fontId="33" fillId="0" borderId="0"/>
    <xf numFmtId="171" fontId="55" fillId="13" borderId="0" applyNumberFormat="0" applyBorder="0" applyAlignment="0" applyProtection="0"/>
    <xf numFmtId="171" fontId="68" fillId="0" borderId="9" applyNumberFormat="0" applyFill="0" applyAlignment="0" applyProtection="0"/>
    <xf numFmtId="171" fontId="55" fillId="19" borderId="0" applyNumberFormat="0" applyBorder="0" applyAlignment="0" applyProtection="0"/>
    <xf numFmtId="0" fontId="33" fillId="61" borderId="71" applyNumberFormat="0" applyFont="0" applyAlignment="0" applyProtection="0"/>
    <xf numFmtId="171" fontId="33" fillId="0" borderId="0"/>
    <xf numFmtId="171" fontId="69" fillId="0" borderId="0" applyNumberFormat="0" applyFill="0" applyBorder="0" applyAlignment="0" applyProtection="0"/>
    <xf numFmtId="171" fontId="55" fillId="12" borderId="0" applyNumberFormat="0" applyBorder="0" applyAlignment="0" applyProtection="0"/>
    <xf numFmtId="0" fontId="33" fillId="61" borderId="71" applyNumberFormat="0" applyFont="0" applyAlignment="0" applyProtection="0"/>
    <xf numFmtId="171" fontId="61" fillId="0" borderId="3" applyNumberFormat="0" applyFill="0" applyAlignment="0" applyProtection="0"/>
    <xf numFmtId="171" fontId="54" fillId="3" borderId="0" applyNumberFormat="0" applyBorder="0" applyAlignment="0" applyProtection="0"/>
    <xf numFmtId="0" fontId="33" fillId="40" borderId="0" applyNumberFormat="0" applyBorder="0" applyAlignment="0" applyProtection="0"/>
    <xf numFmtId="171" fontId="32" fillId="0" borderId="0" applyNumberFormat="0" applyFill="0" applyBorder="0" applyAlignment="0" applyProtection="0"/>
    <xf numFmtId="0" fontId="33" fillId="35" borderId="0" applyNumberFormat="0" applyBorder="0" applyAlignment="0" applyProtection="0"/>
    <xf numFmtId="0" fontId="39" fillId="58" borderId="0" applyNumberFormat="0" applyBorder="0" applyAlignment="0" applyProtection="0"/>
    <xf numFmtId="0" fontId="34" fillId="49" borderId="0" applyNumberFormat="0" applyBorder="0" applyAlignment="0" applyProtection="0"/>
    <xf numFmtId="0" fontId="49" fillId="0" borderId="0" applyNumberFormat="0" applyFill="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0" borderId="0"/>
    <xf numFmtId="0" fontId="33" fillId="0" borderId="0"/>
    <xf numFmtId="0" fontId="53" fillId="0" borderId="0"/>
    <xf numFmtId="0" fontId="33" fillId="31" borderId="0" applyNumberFormat="0" applyBorder="0" applyAlignment="0" applyProtection="0"/>
    <xf numFmtId="0" fontId="34" fillId="44" borderId="0" applyNumberFormat="0" applyBorder="0" applyAlignment="0" applyProtection="0"/>
    <xf numFmtId="0" fontId="33" fillId="32" borderId="0" applyNumberFormat="0" applyBorder="0" applyAlignment="0" applyProtection="0"/>
    <xf numFmtId="171" fontId="33" fillId="0" borderId="0"/>
    <xf numFmtId="0" fontId="33" fillId="41" borderId="0" applyNumberFormat="0" applyBorder="0" applyAlignment="0" applyProtection="0"/>
    <xf numFmtId="0" fontId="33" fillId="41" borderId="0" applyNumberFormat="0" applyBorder="0" applyAlignment="0" applyProtection="0"/>
    <xf numFmtId="171" fontId="54" fillId="9" borderId="0" applyNumberFormat="0" applyBorder="0" applyAlignment="0" applyProtection="0"/>
    <xf numFmtId="171" fontId="54" fillId="8"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171" fontId="55" fillId="13"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49" fillId="0" borderId="0" applyNumberFormat="0" applyFill="0" applyBorder="0" applyAlignment="0" applyProtection="0"/>
    <xf numFmtId="171" fontId="33" fillId="0" borderId="0"/>
    <xf numFmtId="0" fontId="34" fillId="44" borderId="0" applyNumberFormat="0" applyBorder="0" applyAlignment="0" applyProtection="0"/>
    <xf numFmtId="0" fontId="34" fillId="54" borderId="0" applyNumberFormat="0" applyBorder="0" applyAlignment="0" applyProtection="0"/>
    <xf numFmtId="0" fontId="33" fillId="34" borderId="0" applyNumberFormat="0" applyBorder="0" applyAlignment="0" applyProtection="0"/>
    <xf numFmtId="171" fontId="33" fillId="0" borderId="0"/>
    <xf numFmtId="0" fontId="33" fillId="40" borderId="0" applyNumberFormat="0" applyBorder="0" applyAlignment="0" applyProtection="0"/>
    <xf numFmtId="0" fontId="46" fillId="56" borderId="72" applyNumberFormat="0" applyAlignment="0" applyProtection="0"/>
    <xf numFmtId="0" fontId="33" fillId="61" borderId="71" applyNumberFormat="0" applyFont="0" applyAlignment="0" applyProtection="0"/>
    <xf numFmtId="171" fontId="33" fillId="0" borderId="0"/>
    <xf numFmtId="0" fontId="33" fillId="38" borderId="0" applyNumberFormat="0" applyBorder="0" applyAlignment="0" applyProtection="0"/>
    <xf numFmtId="0" fontId="34" fillId="43" borderId="0" applyNumberFormat="0" applyBorder="0" applyAlignment="0" applyProtection="0"/>
    <xf numFmtId="0" fontId="33" fillId="39" borderId="0" applyNumberFormat="0" applyBorder="0" applyAlignment="0" applyProtection="0"/>
    <xf numFmtId="171" fontId="54" fillId="9"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4" fillId="44" borderId="0" applyNumberFormat="0" applyBorder="0" applyAlignment="0" applyProtection="0"/>
    <xf numFmtId="0" fontId="33" fillId="40" borderId="0" applyNumberFormat="0" applyBorder="0" applyAlignment="0" applyProtection="0"/>
    <xf numFmtId="171" fontId="33" fillId="0" borderId="0"/>
    <xf numFmtId="0" fontId="34" fillId="47" borderId="0" applyNumberFormat="0" applyBorder="0" applyAlignment="0" applyProtection="0"/>
    <xf numFmtId="0" fontId="33" fillId="36" borderId="0" applyNumberFormat="0" applyBorder="0" applyAlignment="0" applyProtection="0"/>
    <xf numFmtId="0" fontId="42" fillId="0" borderId="69" applyNumberFormat="0" applyFill="0" applyAlignment="0" applyProtection="0"/>
    <xf numFmtId="0" fontId="33" fillId="41" borderId="0" applyNumberFormat="0" applyBorder="0" applyAlignment="0" applyProtection="0"/>
    <xf numFmtId="0" fontId="44" fillId="0" borderId="70" applyNumberFormat="0" applyFill="0" applyAlignment="0" applyProtection="0"/>
    <xf numFmtId="171" fontId="55" fillId="9" borderId="0" applyNumberFormat="0" applyBorder="0" applyAlignment="0" applyProtection="0"/>
    <xf numFmtId="0" fontId="44" fillId="0" borderId="70" applyNumberFormat="0" applyFill="0" applyAlignment="0" applyProtection="0"/>
    <xf numFmtId="0" fontId="40" fillId="0" borderId="67" applyNumberFormat="0" applyFill="0" applyAlignment="0" applyProtection="0"/>
    <xf numFmtId="0" fontId="33" fillId="42" borderId="0" applyNumberFormat="0" applyBorder="0" applyAlignment="0" applyProtection="0"/>
    <xf numFmtId="0" fontId="34" fillId="52" borderId="0" applyNumberFormat="0" applyBorder="0" applyAlignment="0" applyProtection="0"/>
    <xf numFmtId="0" fontId="33" fillId="42" borderId="0" applyNumberFormat="0" applyBorder="0" applyAlignment="0" applyProtection="0"/>
    <xf numFmtId="0" fontId="33" fillId="0" borderId="0"/>
    <xf numFmtId="0" fontId="33" fillId="31" borderId="0" applyNumberFormat="0" applyBorder="0" applyAlignment="0" applyProtection="0"/>
    <xf numFmtId="0" fontId="47" fillId="0" borderId="0" applyNumberFormat="0" applyFill="0" applyBorder="0" applyAlignment="0" applyProtection="0"/>
    <xf numFmtId="0" fontId="33" fillId="0" borderId="0"/>
    <xf numFmtId="0" fontId="33" fillId="40" borderId="0" applyNumberFormat="0" applyBorder="0" applyAlignment="0" applyProtection="0"/>
    <xf numFmtId="0" fontId="33" fillId="0" borderId="0"/>
    <xf numFmtId="171" fontId="55" fillId="13" borderId="0" applyNumberFormat="0" applyBorder="0" applyAlignment="0" applyProtection="0"/>
    <xf numFmtId="0" fontId="33" fillId="36" borderId="0" applyNumberFormat="0" applyBorder="0" applyAlignment="0" applyProtection="0"/>
    <xf numFmtId="171" fontId="55" fillId="12"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171" fontId="2" fillId="0" borderId="0"/>
    <xf numFmtId="171" fontId="67" fillId="20" borderId="8" applyNumberFormat="0" applyAlignment="0" applyProtection="0"/>
    <xf numFmtId="0" fontId="33" fillId="38" borderId="0" applyNumberFormat="0" applyBorder="0" applyAlignment="0" applyProtection="0"/>
    <xf numFmtId="0" fontId="33" fillId="32" borderId="0" applyNumberFormat="0" applyBorder="0" applyAlignment="0" applyProtection="0"/>
    <xf numFmtId="171" fontId="58" fillId="21" borderId="2" applyNumberFormat="0" applyAlignment="0" applyProtection="0"/>
    <xf numFmtId="0" fontId="34" fillId="54" borderId="0" applyNumberFormat="0" applyBorder="0" applyAlignment="0" applyProtection="0"/>
    <xf numFmtId="0" fontId="33" fillId="36" borderId="0" applyNumberFormat="0" applyBorder="0" applyAlignment="0" applyProtection="0"/>
    <xf numFmtId="0" fontId="33" fillId="0" borderId="0"/>
    <xf numFmtId="0" fontId="36" fillId="56" borderId="65" applyNumberFormat="0" applyAlignment="0" applyProtection="0"/>
    <xf numFmtId="0" fontId="35" fillId="55" borderId="0" applyNumberFormat="0" applyBorder="0" applyAlignment="0" applyProtection="0"/>
    <xf numFmtId="171" fontId="54" fillId="23" borderId="7" applyNumberFormat="0" applyFont="0" applyAlignment="0" applyProtection="0"/>
    <xf numFmtId="171" fontId="55" fillId="18"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171" fontId="54" fillId="6" borderId="0" applyNumberFormat="0" applyBorder="0" applyAlignment="0" applyProtection="0"/>
    <xf numFmtId="0" fontId="34" fillId="46" borderId="0" applyNumberFormat="0" applyBorder="0" applyAlignment="0" applyProtection="0"/>
    <xf numFmtId="171" fontId="54" fillId="9" borderId="0" applyNumberFormat="0" applyBorder="0" applyAlignment="0" applyProtection="0"/>
    <xf numFmtId="171" fontId="55" fillId="14" borderId="0" applyNumberFormat="0" applyBorder="0" applyAlignment="0" applyProtection="0"/>
    <xf numFmtId="0" fontId="33" fillId="0" borderId="0"/>
    <xf numFmtId="0" fontId="33" fillId="31" borderId="0" applyNumberFormat="0" applyBorder="0" applyAlignment="0" applyProtection="0"/>
    <xf numFmtId="171" fontId="60" fillId="4" borderId="0" applyNumberFormat="0" applyBorder="0" applyAlignment="0" applyProtection="0"/>
    <xf numFmtId="171" fontId="59" fillId="0" borderId="0" applyNumberFormat="0" applyFill="0" applyBorder="0" applyAlignment="0" applyProtection="0"/>
    <xf numFmtId="0" fontId="44" fillId="0" borderId="70" applyNumberFormat="0" applyFill="0" applyAlignment="0" applyProtection="0"/>
    <xf numFmtId="0" fontId="43" fillId="59" borderId="65" applyNumberFormat="0" applyAlignment="0" applyProtection="0"/>
    <xf numFmtId="171" fontId="54" fillId="2" borderId="0" applyNumberFormat="0" applyBorder="0" applyAlignment="0" applyProtection="0"/>
    <xf numFmtId="0" fontId="33" fillId="31" borderId="0" applyNumberFormat="0" applyBorder="0" applyAlignment="0" applyProtection="0"/>
    <xf numFmtId="171" fontId="54" fillId="9" borderId="0" applyNumberFormat="0" applyBorder="0" applyAlignment="0" applyProtection="0"/>
    <xf numFmtId="0" fontId="36" fillId="56" borderId="65" applyNumberFormat="0" applyAlignment="0" applyProtection="0"/>
    <xf numFmtId="0" fontId="33" fillId="35" borderId="0" applyNumberFormat="0" applyBorder="0" applyAlignment="0" applyProtection="0"/>
    <xf numFmtId="171" fontId="54" fillId="8" borderId="0" applyNumberFormat="0" applyBorder="0" applyAlignment="0" applyProtection="0"/>
    <xf numFmtId="0" fontId="33" fillId="0" borderId="0"/>
    <xf numFmtId="0" fontId="33" fillId="35"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171" fontId="33" fillId="0" borderId="0"/>
    <xf numFmtId="0" fontId="34" fillId="46" borderId="0" applyNumberFormat="0" applyBorder="0" applyAlignment="0" applyProtection="0"/>
    <xf numFmtId="0" fontId="33" fillId="38" borderId="0" applyNumberFormat="0" applyBorder="0" applyAlignment="0" applyProtection="0"/>
    <xf numFmtId="171" fontId="62" fillId="0" borderId="4" applyNumberFormat="0" applyFill="0" applyAlignment="0" applyProtection="0"/>
    <xf numFmtId="0" fontId="33" fillId="41" borderId="0" applyNumberFormat="0" applyBorder="0" applyAlignment="0" applyProtection="0"/>
    <xf numFmtId="171" fontId="33" fillId="0" borderId="0"/>
    <xf numFmtId="0" fontId="33" fillId="36"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44" fillId="0" borderId="70" applyNumberFormat="0" applyFill="0" applyAlignment="0" applyProtection="0"/>
    <xf numFmtId="171" fontId="67" fillId="20" borderId="8" applyNumberFormat="0" applyAlignment="0" applyProtection="0"/>
    <xf numFmtId="171" fontId="2" fillId="0" borderId="0"/>
    <xf numFmtId="171" fontId="33" fillId="0" borderId="0"/>
    <xf numFmtId="0" fontId="33" fillId="40" borderId="0" applyNumberFormat="0" applyBorder="0" applyAlignment="0" applyProtection="0"/>
    <xf numFmtId="0" fontId="34" fillId="44" borderId="0" applyNumberFormat="0" applyBorder="0" applyAlignment="0" applyProtection="0"/>
    <xf numFmtId="171" fontId="55" fillId="13" borderId="0" applyNumberFormat="0" applyBorder="0" applyAlignment="0" applyProtection="0"/>
    <xf numFmtId="171" fontId="55" fillId="10" borderId="0" applyNumberFormat="0" applyBorder="0" applyAlignment="0" applyProtection="0"/>
    <xf numFmtId="0" fontId="34" fillId="49" borderId="0" applyNumberFormat="0" applyBorder="0" applyAlignment="0" applyProtection="0"/>
    <xf numFmtId="171" fontId="2" fillId="0" borderId="0"/>
    <xf numFmtId="0" fontId="33" fillId="36"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47" fillId="0" borderId="0" applyNumberFormat="0" applyFill="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7" borderId="0" applyNumberFormat="0" applyBorder="0" applyAlignment="0" applyProtection="0"/>
    <xf numFmtId="171" fontId="62" fillId="0" borderId="4" applyNumberFormat="0" applyFill="0" applyAlignment="0" applyProtection="0"/>
    <xf numFmtId="0" fontId="47" fillId="0" borderId="0" applyNumberFormat="0" applyFill="0" applyBorder="0" applyAlignment="0" applyProtection="0"/>
    <xf numFmtId="0" fontId="40" fillId="0" borderId="67" applyNumberFormat="0" applyFill="0" applyAlignment="0" applyProtection="0"/>
    <xf numFmtId="0" fontId="33" fillId="61" borderId="71" applyNumberFormat="0" applyFont="0" applyAlignment="0" applyProtection="0"/>
    <xf numFmtId="0" fontId="33" fillId="42" borderId="0" applyNumberFormat="0" applyBorder="0" applyAlignment="0" applyProtection="0"/>
    <xf numFmtId="0" fontId="33" fillId="35" borderId="0" applyNumberFormat="0" applyBorder="0" applyAlignment="0" applyProtection="0"/>
    <xf numFmtId="0" fontId="47" fillId="0" borderId="0" applyNumberFormat="0" applyFill="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171" fontId="2" fillId="0" borderId="0"/>
    <xf numFmtId="171" fontId="56" fillId="3" borderId="0" applyNumberFormat="0" applyBorder="0" applyAlignment="0" applyProtection="0"/>
    <xf numFmtId="0" fontId="33" fillId="35" borderId="0" applyNumberFormat="0" applyBorder="0" applyAlignment="0" applyProtection="0"/>
    <xf numFmtId="0" fontId="34" fillId="49" borderId="0" applyNumberFormat="0" applyBorder="0" applyAlignment="0" applyProtection="0"/>
    <xf numFmtId="0" fontId="46" fillId="56" borderId="72" applyNumberFormat="0" applyAlignment="0" applyProtection="0"/>
    <xf numFmtId="9" fontId="2" fillId="0" borderId="0" applyFont="0" applyFill="0" applyBorder="0" applyAlignment="0" applyProtection="0"/>
    <xf numFmtId="0" fontId="42" fillId="0" borderId="0" applyNumberFormat="0" applyFill="0" applyBorder="0" applyAlignment="0" applyProtection="0"/>
    <xf numFmtId="0" fontId="33" fillId="61" borderId="71" applyNumberFormat="0" applyFont="0" applyAlignment="0" applyProtection="0"/>
    <xf numFmtId="171" fontId="65" fillId="0" borderId="6" applyNumberFormat="0" applyFill="0" applyAlignment="0" applyProtection="0"/>
    <xf numFmtId="171" fontId="55" fillId="17" borderId="0" applyNumberFormat="0" applyBorder="0" applyAlignment="0" applyProtection="0"/>
    <xf numFmtId="0" fontId="33" fillId="35" borderId="0" applyNumberFormat="0" applyBorder="0" applyAlignment="0" applyProtection="0"/>
    <xf numFmtId="0" fontId="33" fillId="0" borderId="0"/>
    <xf numFmtId="0" fontId="33" fillId="35" borderId="0" applyNumberFormat="0" applyBorder="0" applyAlignment="0" applyProtection="0"/>
    <xf numFmtId="0" fontId="33" fillId="38" borderId="0" applyNumberFormat="0" applyBorder="0" applyAlignment="0" applyProtection="0"/>
    <xf numFmtId="0" fontId="34" fillId="51" borderId="0" applyNumberFormat="0" applyBorder="0" applyAlignment="0" applyProtection="0"/>
    <xf numFmtId="171" fontId="33" fillId="0" borderId="0"/>
    <xf numFmtId="0" fontId="46" fillId="56" borderId="72" applyNumberFormat="0" applyAlignment="0" applyProtection="0"/>
    <xf numFmtId="0" fontId="42" fillId="0" borderId="69" applyNumberFormat="0" applyFill="0" applyAlignment="0" applyProtection="0"/>
    <xf numFmtId="171" fontId="54" fillId="7" borderId="0" applyNumberFormat="0" applyBorder="0" applyAlignment="0" applyProtection="0"/>
    <xf numFmtId="171" fontId="55" fillId="15"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171" fontId="54" fillId="7"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171" fontId="54" fillId="3"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51" borderId="0" applyNumberFormat="0" applyBorder="0" applyAlignment="0" applyProtection="0"/>
    <xf numFmtId="171" fontId="63" fillId="0" borderId="0" applyNumberFormat="0" applyFill="0" applyBorder="0" applyAlignment="0" applyProtection="0"/>
    <xf numFmtId="171" fontId="63" fillId="0" borderId="0" applyNumberFormat="0" applyFill="0" applyBorder="0" applyAlignment="0" applyProtection="0"/>
    <xf numFmtId="0" fontId="33" fillId="41" borderId="0" applyNumberFormat="0" applyBorder="0" applyAlignment="0" applyProtection="0"/>
    <xf numFmtId="0" fontId="33" fillId="38" borderId="0" applyNumberFormat="0" applyBorder="0" applyAlignment="0" applyProtection="0"/>
    <xf numFmtId="0" fontId="44" fillId="0" borderId="70" applyNumberFormat="0" applyFill="0" applyAlignment="0" applyProtection="0"/>
    <xf numFmtId="0" fontId="33" fillId="41" borderId="0" applyNumberFormat="0" applyBorder="0" applyAlignment="0" applyProtection="0"/>
    <xf numFmtId="171" fontId="67" fillId="20" borderId="8" applyNumberFormat="0" applyAlignment="0" applyProtection="0"/>
    <xf numFmtId="0" fontId="33" fillId="32" borderId="0" applyNumberFormat="0" applyBorder="0" applyAlignment="0" applyProtection="0"/>
    <xf numFmtId="0" fontId="33" fillId="32" borderId="0" applyNumberFormat="0" applyBorder="0" applyAlignment="0" applyProtection="0"/>
    <xf numFmtId="171" fontId="33" fillId="0" borderId="0"/>
    <xf numFmtId="0" fontId="33" fillId="34"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6" fillId="56" borderId="65" applyNumberFormat="0" applyAlignment="0" applyProtection="0"/>
    <xf numFmtId="171" fontId="54" fillId="23" borderId="7" applyNumberFormat="0" applyFont="0" applyAlignment="0" applyProtection="0"/>
    <xf numFmtId="171" fontId="2" fillId="0" borderId="0"/>
    <xf numFmtId="0" fontId="34" fillId="54" borderId="0" applyNumberFormat="0" applyBorder="0" applyAlignment="0" applyProtection="0"/>
    <xf numFmtId="171" fontId="58" fillId="21" borderId="2" applyNumberFormat="0" applyAlignment="0" applyProtection="0"/>
    <xf numFmtId="171" fontId="61" fillId="0" borderId="3" applyNumberFormat="0" applyFill="0" applyAlignment="0" applyProtection="0"/>
    <xf numFmtId="171" fontId="54" fillId="4" borderId="0" applyNumberFormat="0" applyBorder="0" applyAlignment="0" applyProtection="0"/>
    <xf numFmtId="0" fontId="33" fillId="36"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33" fillId="40"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44" fillId="0" borderId="70" applyNumberFormat="0" applyFill="0" applyAlignment="0" applyProtection="0"/>
    <xf numFmtId="171" fontId="54" fillId="2" borderId="0" applyNumberFormat="0" applyBorder="0" applyAlignment="0" applyProtection="0"/>
    <xf numFmtId="171" fontId="33" fillId="0" borderId="0"/>
    <xf numFmtId="0" fontId="33" fillId="36" borderId="0" applyNumberFormat="0" applyBorder="0" applyAlignment="0" applyProtection="0"/>
    <xf numFmtId="171" fontId="66" fillId="22" borderId="0" applyNumberFormat="0" applyBorder="0" applyAlignment="0" applyProtection="0"/>
    <xf numFmtId="171" fontId="69" fillId="0" borderId="0" applyNumberFormat="0" applyFill="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171" fontId="55" fillId="19" borderId="0" applyNumberFormat="0" applyBorder="0" applyAlignment="0" applyProtection="0"/>
    <xf numFmtId="0" fontId="33" fillId="0" borderId="0"/>
    <xf numFmtId="0" fontId="34" fillId="45" borderId="0" applyNumberFormat="0" applyBorder="0" applyAlignment="0" applyProtection="0"/>
    <xf numFmtId="0" fontId="49" fillId="0" borderId="0" applyNumberFormat="0" applyFill="0" applyBorder="0" applyAlignment="0" applyProtection="0"/>
    <xf numFmtId="171" fontId="54" fillId="8" borderId="0" applyNumberFormat="0" applyBorder="0" applyAlignment="0" applyProtection="0"/>
    <xf numFmtId="171" fontId="68" fillId="0" borderId="9" applyNumberFormat="0" applyFill="0" applyAlignment="0" applyProtection="0"/>
    <xf numFmtId="0" fontId="34" fillId="44" borderId="0" applyNumberFormat="0" applyBorder="0" applyAlignment="0" applyProtection="0"/>
    <xf numFmtId="171" fontId="55" fillId="13" borderId="0" applyNumberFormat="0" applyBorder="0" applyAlignment="0" applyProtection="0"/>
    <xf numFmtId="0" fontId="34" fillId="51" borderId="0" applyNumberFormat="0" applyBorder="0" applyAlignment="0" applyProtection="0"/>
    <xf numFmtId="171" fontId="60" fillId="4" borderId="0" applyNumberFormat="0" applyBorder="0" applyAlignment="0" applyProtection="0"/>
    <xf numFmtId="0" fontId="44" fillId="0" borderId="70" applyNumberFormat="0" applyFill="0" applyAlignment="0" applyProtection="0"/>
    <xf numFmtId="0" fontId="33" fillId="31" borderId="0" applyNumberFormat="0" applyBorder="0" applyAlignment="0" applyProtection="0"/>
    <xf numFmtId="0" fontId="48" fillId="0" borderId="73" applyNumberFormat="0" applyFill="0" applyAlignment="0" applyProtection="0"/>
    <xf numFmtId="171" fontId="54" fillId="5"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171" fontId="57" fillId="20" borderId="1" applyNumberFormat="0" applyAlignment="0" applyProtection="0"/>
    <xf numFmtId="0" fontId="35" fillId="55"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3" fillId="42" borderId="0" applyNumberFormat="0" applyBorder="0" applyAlignment="0" applyProtection="0"/>
    <xf numFmtId="171" fontId="63" fillId="0" borderId="5" applyNumberFormat="0" applyFill="0" applyAlignment="0" applyProtection="0"/>
    <xf numFmtId="0" fontId="36" fillId="56" borderId="65" applyNumberFormat="0" applyAlignment="0" applyProtection="0"/>
    <xf numFmtId="0" fontId="33" fillId="40" borderId="0" applyNumberFormat="0" applyBorder="0" applyAlignment="0" applyProtection="0"/>
    <xf numFmtId="9" fontId="2" fillId="0" borderId="0" applyFont="0" applyFill="0" applyBorder="0" applyAlignment="0" applyProtection="0"/>
    <xf numFmtId="0" fontId="33" fillId="31" borderId="0" applyNumberFormat="0" applyBorder="0" applyAlignment="0" applyProtection="0"/>
    <xf numFmtId="0" fontId="34" fillId="47" borderId="0" applyNumberFormat="0" applyBorder="0" applyAlignment="0" applyProtection="0"/>
    <xf numFmtId="0" fontId="33" fillId="0" borderId="0"/>
    <xf numFmtId="0" fontId="34" fillId="51" borderId="0" applyNumberFormat="0" applyBorder="0" applyAlignment="0" applyProtection="0"/>
    <xf numFmtId="0" fontId="33" fillId="39" borderId="0" applyNumberFormat="0" applyBorder="0" applyAlignment="0" applyProtection="0"/>
    <xf numFmtId="171" fontId="58" fillId="21" borderId="2" applyNumberFormat="0" applyAlignment="0" applyProtection="0"/>
    <xf numFmtId="0" fontId="33" fillId="38" borderId="0" applyNumberFormat="0" applyBorder="0" applyAlignment="0" applyProtection="0"/>
    <xf numFmtId="171" fontId="54" fillId="3" borderId="0" applyNumberFormat="0" applyBorder="0" applyAlignment="0" applyProtection="0"/>
    <xf numFmtId="0" fontId="53" fillId="0" borderId="0"/>
    <xf numFmtId="171" fontId="54" fillId="9" borderId="0" applyNumberFormat="0" applyBorder="0" applyAlignment="0" applyProtection="0"/>
    <xf numFmtId="171" fontId="55" fillId="14"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4" fillId="49" borderId="0" applyNumberFormat="0" applyBorder="0" applyAlignment="0" applyProtection="0"/>
    <xf numFmtId="0" fontId="37" fillId="57" borderId="66" applyNumberFormat="0" applyAlignment="0" applyProtection="0"/>
    <xf numFmtId="171" fontId="61" fillId="0" borderId="3" applyNumberFormat="0" applyFill="0" applyAlignment="0" applyProtection="0"/>
    <xf numFmtId="0" fontId="38" fillId="0" borderId="0" applyNumberFormat="0" applyFill="0" applyBorder="0" applyAlignment="0" applyProtection="0"/>
    <xf numFmtId="0" fontId="33" fillId="40" borderId="0" applyNumberFormat="0" applyBorder="0" applyAlignment="0" applyProtection="0"/>
    <xf numFmtId="171" fontId="33" fillId="0" borderId="0"/>
    <xf numFmtId="171" fontId="68" fillId="0" borderId="9" applyNumberFormat="0" applyFill="0" applyAlignment="0" applyProtection="0"/>
    <xf numFmtId="171" fontId="55" fillId="14" borderId="0" applyNumberFormat="0" applyBorder="0" applyAlignment="0" applyProtection="0"/>
    <xf numFmtId="0" fontId="33" fillId="41" borderId="0" applyNumberFormat="0" applyBorder="0" applyAlignment="0" applyProtection="0"/>
    <xf numFmtId="0" fontId="40" fillId="0" borderId="67" applyNumberFormat="0" applyFill="0" applyAlignment="0" applyProtection="0"/>
    <xf numFmtId="0" fontId="33" fillId="32" borderId="0" applyNumberFormat="0" applyBorder="0" applyAlignment="0" applyProtection="0"/>
    <xf numFmtId="0" fontId="33" fillId="36" borderId="0" applyNumberFormat="0" applyBorder="0" applyAlignment="0" applyProtection="0"/>
    <xf numFmtId="0" fontId="34" fillId="54" borderId="0" applyNumberFormat="0" applyBorder="0" applyAlignment="0" applyProtection="0"/>
    <xf numFmtId="0" fontId="46" fillId="56" borderId="72" applyNumberFormat="0" applyAlignment="0" applyProtection="0"/>
    <xf numFmtId="0" fontId="33" fillId="61" borderId="71" applyNumberFormat="0" applyFont="0" applyAlignment="0" applyProtection="0"/>
    <xf numFmtId="0" fontId="42" fillId="0" borderId="69" applyNumberFormat="0" applyFill="0" applyAlignment="0" applyProtection="0"/>
    <xf numFmtId="0" fontId="34" fillId="52" borderId="0" applyNumberFormat="0" applyBorder="0" applyAlignment="0" applyProtection="0"/>
    <xf numFmtId="171" fontId="54" fillId="2"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0" borderId="0"/>
    <xf numFmtId="0" fontId="33" fillId="0" borderId="0"/>
    <xf numFmtId="0" fontId="33" fillId="38" borderId="0" applyNumberFormat="0" applyBorder="0" applyAlignment="0" applyProtection="0"/>
    <xf numFmtId="0" fontId="33" fillId="39" borderId="0" applyNumberFormat="0" applyBorder="0" applyAlignment="0" applyProtection="0"/>
    <xf numFmtId="171" fontId="66" fillId="22" borderId="0" applyNumberFormat="0" applyBorder="0" applyAlignment="0" applyProtection="0"/>
    <xf numFmtId="0" fontId="34" fillId="45"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171" fontId="33" fillId="0" borderId="0"/>
    <xf numFmtId="0" fontId="33" fillId="32" borderId="0" applyNumberFormat="0" applyBorder="0" applyAlignment="0" applyProtection="0"/>
    <xf numFmtId="171" fontId="54" fillId="3" borderId="0" applyNumberFormat="0" applyBorder="0" applyAlignment="0" applyProtection="0"/>
    <xf numFmtId="0" fontId="33" fillId="31" borderId="0" applyNumberFormat="0" applyBorder="0" applyAlignment="0" applyProtection="0"/>
    <xf numFmtId="0" fontId="33" fillId="0" borderId="0"/>
    <xf numFmtId="171" fontId="63" fillId="0" borderId="5" applyNumberFormat="0" applyFill="0" applyAlignment="0" applyProtection="0"/>
    <xf numFmtId="0" fontId="42" fillId="0" borderId="69" applyNumberFormat="0" applyFill="0" applyAlignment="0" applyProtection="0"/>
    <xf numFmtId="0" fontId="33" fillId="34" borderId="0" applyNumberFormat="0" applyBorder="0" applyAlignment="0" applyProtection="0"/>
    <xf numFmtId="171" fontId="64" fillId="7" borderId="1" applyNumberFormat="0" applyAlignment="0" applyProtection="0"/>
    <xf numFmtId="171" fontId="61" fillId="0" borderId="3" applyNumberFormat="0" applyFill="0" applyAlignment="0" applyProtection="0"/>
    <xf numFmtId="0" fontId="33" fillId="35" borderId="0" applyNumberFormat="0" applyBorder="0" applyAlignment="0" applyProtection="0"/>
    <xf numFmtId="0" fontId="34" fillId="48"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171" fontId="62" fillId="0" borderId="4" applyNumberFormat="0" applyFill="0" applyAlignment="0" applyProtection="0"/>
    <xf numFmtId="0" fontId="34" fillId="52"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171" fontId="54" fillId="5" borderId="0" applyNumberFormat="0" applyBorder="0" applyAlignment="0" applyProtection="0"/>
    <xf numFmtId="171" fontId="33" fillId="0" borderId="0"/>
    <xf numFmtId="0" fontId="33" fillId="42" borderId="0" applyNumberFormat="0" applyBorder="0" applyAlignment="0" applyProtection="0"/>
    <xf numFmtId="171" fontId="55" fillId="14"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171" fontId="55" fillId="18"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171" fontId="65" fillId="0" borderId="6" applyNumberFormat="0" applyFill="0" applyAlignment="0" applyProtection="0"/>
    <xf numFmtId="0" fontId="33" fillId="41"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171" fontId="2" fillId="0" borderId="0"/>
    <xf numFmtId="0" fontId="39" fillId="58" borderId="0" applyNumberFormat="0" applyBorder="0" applyAlignment="0" applyProtection="0"/>
    <xf numFmtId="171" fontId="2" fillId="0" borderId="0"/>
    <xf numFmtId="0" fontId="33" fillId="0" borderId="0"/>
    <xf numFmtId="0" fontId="33" fillId="31" borderId="0" applyNumberFormat="0" applyBorder="0" applyAlignment="0" applyProtection="0"/>
    <xf numFmtId="171" fontId="66" fillId="22" borderId="0" applyNumberFormat="0" applyBorder="0" applyAlignment="0" applyProtection="0"/>
    <xf numFmtId="171" fontId="54" fillId="6" borderId="0" applyNumberFormat="0" applyBorder="0" applyAlignment="0" applyProtection="0"/>
    <xf numFmtId="0" fontId="33" fillId="42" borderId="0" applyNumberFormat="0" applyBorder="0" applyAlignment="0" applyProtection="0"/>
    <xf numFmtId="0" fontId="43" fillId="59" borderId="65" applyNumberFormat="0" applyAlignment="0" applyProtection="0"/>
    <xf numFmtId="0" fontId="33" fillId="33"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171" fontId="66" fillId="22" borderId="0" applyNumberFormat="0" applyBorder="0" applyAlignment="0" applyProtection="0"/>
    <xf numFmtId="0" fontId="33" fillId="0" borderId="0"/>
    <xf numFmtId="0" fontId="34" fillId="54"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171" fontId="55" fillId="10" borderId="0" applyNumberFormat="0" applyBorder="0" applyAlignment="0" applyProtection="0"/>
    <xf numFmtId="0" fontId="36" fillId="56" borderId="65" applyNumberFormat="0" applyAlignment="0" applyProtection="0"/>
    <xf numFmtId="171" fontId="33" fillId="0" borderId="0"/>
    <xf numFmtId="0" fontId="33" fillId="34" borderId="0" applyNumberFormat="0" applyBorder="0" applyAlignment="0" applyProtection="0"/>
    <xf numFmtId="0" fontId="40" fillId="0" borderId="67" applyNumberFormat="0" applyFill="0" applyAlignment="0" applyProtection="0"/>
    <xf numFmtId="0" fontId="33" fillId="32" borderId="0" applyNumberFormat="0" applyBorder="0" applyAlignment="0" applyProtection="0"/>
    <xf numFmtId="0" fontId="33" fillId="36" borderId="0" applyNumberFormat="0" applyBorder="0" applyAlignment="0" applyProtection="0"/>
    <xf numFmtId="171" fontId="64" fillId="7" borderId="1" applyNumberFormat="0" applyAlignment="0" applyProtection="0"/>
    <xf numFmtId="171" fontId="32" fillId="0" borderId="0" applyNumberFormat="0" applyFill="0" applyBorder="0" applyAlignment="0" applyProtection="0"/>
    <xf numFmtId="0" fontId="33" fillId="0" borderId="0"/>
    <xf numFmtId="171" fontId="55" fillId="13"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0" borderId="0"/>
    <xf numFmtId="171" fontId="55" fillId="9" borderId="0" applyNumberFormat="0" applyBorder="0" applyAlignment="0" applyProtection="0"/>
    <xf numFmtId="171" fontId="57" fillId="20" borderId="1" applyNumberFormat="0" applyAlignment="0" applyProtection="0"/>
    <xf numFmtId="0" fontId="47" fillId="0" borderId="0" applyNumberFormat="0" applyFill="0" applyBorder="0" applyAlignment="0" applyProtection="0"/>
    <xf numFmtId="0" fontId="33" fillId="38" borderId="0" applyNumberFormat="0" applyBorder="0" applyAlignment="0" applyProtection="0"/>
    <xf numFmtId="171" fontId="33" fillId="0" borderId="0"/>
    <xf numFmtId="0" fontId="41" fillId="0" borderId="68" applyNumberFormat="0" applyFill="0" applyAlignment="0" applyProtection="0"/>
    <xf numFmtId="0" fontId="33" fillId="0" borderId="0"/>
    <xf numFmtId="0" fontId="40" fillId="0" borderId="67" applyNumberFormat="0" applyFill="0" applyAlignment="0" applyProtection="0"/>
    <xf numFmtId="0" fontId="34" fillId="52" borderId="0" applyNumberFormat="0" applyBorder="0" applyAlignment="0" applyProtection="0"/>
    <xf numFmtId="0" fontId="18" fillId="0" borderId="0"/>
    <xf numFmtId="171" fontId="61" fillId="0" borderId="3" applyNumberFormat="0" applyFill="0" applyAlignment="0" applyProtection="0"/>
    <xf numFmtId="0" fontId="33" fillId="31" borderId="0" applyNumberFormat="0" applyBorder="0" applyAlignment="0" applyProtection="0"/>
    <xf numFmtId="0" fontId="34" fillId="45"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0" borderId="0"/>
    <xf numFmtId="171" fontId="33" fillId="0" borderId="0"/>
    <xf numFmtId="0" fontId="34" fillId="50" borderId="0" applyNumberFormat="0" applyBorder="0" applyAlignment="0" applyProtection="0"/>
    <xf numFmtId="171" fontId="33" fillId="0" borderId="0"/>
    <xf numFmtId="0" fontId="33" fillId="32" borderId="0" applyNumberFormat="0" applyBorder="0" applyAlignment="0" applyProtection="0"/>
    <xf numFmtId="0" fontId="33" fillId="41" borderId="0" applyNumberFormat="0" applyBorder="0" applyAlignment="0" applyProtection="0"/>
    <xf numFmtId="171" fontId="33" fillId="0" borderId="0"/>
    <xf numFmtId="0" fontId="33" fillId="38"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171" fontId="55" fillId="13" borderId="0" applyNumberFormat="0" applyBorder="0" applyAlignment="0" applyProtection="0"/>
    <xf numFmtId="0" fontId="33" fillId="33" borderId="0" applyNumberFormat="0" applyBorder="0" applyAlignment="0" applyProtection="0"/>
    <xf numFmtId="171" fontId="63" fillId="0" borderId="5" applyNumberFormat="0" applyFill="0" applyAlignment="0" applyProtection="0"/>
    <xf numFmtId="171" fontId="55" fillId="18" borderId="0" applyNumberFormat="0" applyBorder="0" applyAlignment="0" applyProtection="0"/>
    <xf numFmtId="171" fontId="62" fillId="0" borderId="4" applyNumberFormat="0" applyFill="0" applyAlignment="0" applyProtection="0"/>
    <xf numFmtId="171" fontId="33" fillId="0" borderId="0"/>
    <xf numFmtId="0" fontId="33" fillId="38" borderId="0" applyNumberFormat="0" applyBorder="0" applyAlignment="0" applyProtection="0"/>
    <xf numFmtId="0" fontId="40" fillId="0" borderId="67" applyNumberFormat="0" applyFill="0" applyAlignment="0" applyProtection="0"/>
    <xf numFmtId="0" fontId="33" fillId="35"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171" fontId="64" fillId="7" borderId="1" applyNumberFormat="0" applyAlignment="0" applyProtection="0"/>
    <xf numFmtId="171" fontId="67" fillId="20" borderId="8" applyNumberFormat="0" applyAlignment="0" applyProtection="0"/>
    <xf numFmtId="171" fontId="60" fillId="4" borderId="0" applyNumberFormat="0" applyBorder="0" applyAlignment="0" applyProtection="0"/>
    <xf numFmtId="0" fontId="33" fillId="41" borderId="0" applyNumberFormat="0" applyBorder="0" applyAlignment="0" applyProtection="0"/>
    <xf numFmtId="171" fontId="64" fillId="7" borderId="1" applyNumberFormat="0" applyAlignment="0" applyProtection="0"/>
    <xf numFmtId="171" fontId="54" fillId="6" borderId="0" applyNumberFormat="0" applyBorder="0" applyAlignment="0" applyProtection="0"/>
    <xf numFmtId="0" fontId="33" fillId="39" borderId="0" applyNumberFormat="0" applyBorder="0" applyAlignment="0" applyProtection="0"/>
    <xf numFmtId="0" fontId="53" fillId="0" borderId="0"/>
    <xf numFmtId="0" fontId="33" fillId="42" borderId="0" applyNumberFormat="0" applyBorder="0" applyAlignment="0" applyProtection="0"/>
    <xf numFmtId="0" fontId="34" fillId="44" borderId="0" applyNumberFormat="0" applyBorder="0" applyAlignment="0" applyProtection="0"/>
    <xf numFmtId="0" fontId="33" fillId="40" borderId="0" applyNumberFormat="0" applyBorder="0" applyAlignment="0" applyProtection="0"/>
    <xf numFmtId="171" fontId="54" fillId="8" borderId="0" applyNumberFormat="0" applyBorder="0" applyAlignment="0" applyProtection="0"/>
    <xf numFmtId="0" fontId="33" fillId="37" borderId="0" applyNumberFormat="0" applyBorder="0" applyAlignment="0" applyProtection="0"/>
    <xf numFmtId="171" fontId="55" fillId="15" borderId="0" applyNumberFormat="0" applyBorder="0" applyAlignment="0" applyProtection="0"/>
    <xf numFmtId="171" fontId="33" fillId="0" borderId="0"/>
    <xf numFmtId="0" fontId="34" fillId="45" borderId="0" applyNumberFormat="0" applyBorder="0" applyAlignment="0" applyProtection="0"/>
    <xf numFmtId="0" fontId="33" fillId="34" borderId="0" applyNumberFormat="0" applyBorder="0" applyAlignment="0" applyProtection="0"/>
    <xf numFmtId="171" fontId="55" fillId="17" borderId="0" applyNumberFormat="0" applyBorder="0" applyAlignment="0" applyProtection="0"/>
    <xf numFmtId="0" fontId="33" fillId="61" borderId="71" applyNumberFormat="0" applyFont="0" applyAlignment="0" applyProtection="0"/>
    <xf numFmtId="0" fontId="43" fillId="59" borderId="65" applyNumberFormat="0" applyAlignment="0" applyProtection="0"/>
    <xf numFmtId="0" fontId="33" fillId="0" borderId="0"/>
    <xf numFmtId="0" fontId="33" fillId="3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171" fontId="32" fillId="0" borderId="0" applyNumberFormat="0" applyFill="0" applyBorder="0" applyAlignment="0" applyProtection="0"/>
    <xf numFmtId="171" fontId="63" fillId="0" borderId="0" applyNumberFormat="0" applyFill="0" applyBorder="0" applyAlignment="0" applyProtection="0"/>
    <xf numFmtId="0" fontId="33" fillId="39" borderId="0" applyNumberFormat="0" applyBorder="0" applyAlignment="0" applyProtection="0"/>
    <xf numFmtId="171" fontId="59" fillId="0" borderId="0" applyNumberFormat="0" applyFill="0" applyBorder="0" applyAlignment="0" applyProtection="0"/>
    <xf numFmtId="0" fontId="33" fillId="0" borderId="0"/>
    <xf numFmtId="171" fontId="2" fillId="0" borderId="0"/>
    <xf numFmtId="0" fontId="33" fillId="38" borderId="0" applyNumberFormat="0" applyBorder="0" applyAlignment="0" applyProtection="0"/>
    <xf numFmtId="171" fontId="54" fillId="8" borderId="0" applyNumberFormat="0" applyBorder="0" applyAlignment="0" applyProtection="0"/>
    <xf numFmtId="171" fontId="54" fillId="23" borderId="7" applyNumberFormat="0" applyFont="0" applyAlignment="0" applyProtection="0"/>
    <xf numFmtId="0" fontId="38" fillId="0" borderId="0" applyNumberFormat="0" applyFill="0" applyBorder="0" applyAlignment="0" applyProtection="0"/>
    <xf numFmtId="171" fontId="54" fillId="6" borderId="0" applyNumberFormat="0" applyBorder="0" applyAlignment="0" applyProtection="0"/>
    <xf numFmtId="171" fontId="55" fillId="13"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4" fillId="43" borderId="0" applyNumberFormat="0" applyBorder="0" applyAlignment="0" applyProtection="0"/>
    <xf numFmtId="0" fontId="33" fillId="39" borderId="0" applyNumberFormat="0" applyBorder="0" applyAlignment="0" applyProtection="0"/>
    <xf numFmtId="0" fontId="34" fillId="48" borderId="0" applyNumberFormat="0" applyBorder="0" applyAlignment="0" applyProtection="0"/>
    <xf numFmtId="0" fontId="34" fillId="46" borderId="0" applyNumberFormat="0" applyBorder="0" applyAlignment="0" applyProtection="0"/>
    <xf numFmtId="0" fontId="42" fillId="0" borderId="69" applyNumberFormat="0" applyFill="0" applyAlignment="0" applyProtection="0"/>
    <xf numFmtId="171" fontId="54" fillId="10" borderId="0" applyNumberFormat="0" applyBorder="0" applyAlignment="0" applyProtection="0"/>
    <xf numFmtId="171" fontId="65" fillId="0" borderId="6" applyNumberFormat="0" applyFill="0" applyAlignment="0" applyProtection="0"/>
    <xf numFmtId="171" fontId="2" fillId="0" borderId="0"/>
    <xf numFmtId="0" fontId="33" fillId="39" borderId="0" applyNumberFormat="0" applyBorder="0" applyAlignment="0" applyProtection="0"/>
    <xf numFmtId="0" fontId="33" fillId="41" borderId="0" applyNumberFormat="0" applyBorder="0" applyAlignment="0" applyProtection="0"/>
    <xf numFmtId="171" fontId="55" fillId="17" borderId="0" applyNumberFormat="0" applyBorder="0" applyAlignment="0" applyProtection="0"/>
    <xf numFmtId="171" fontId="61" fillId="0" borderId="3" applyNumberFormat="0" applyFill="0" applyAlignment="0" applyProtection="0"/>
    <xf numFmtId="0" fontId="48" fillId="0" borderId="73" applyNumberFormat="0" applyFill="0" applyAlignment="0" applyProtection="0"/>
    <xf numFmtId="0" fontId="33" fillId="37" borderId="0" applyNumberFormat="0" applyBorder="0" applyAlignment="0" applyProtection="0"/>
    <xf numFmtId="0" fontId="37" fillId="57" borderId="66" applyNumberFormat="0" applyAlignment="0" applyProtection="0"/>
    <xf numFmtId="0" fontId="33" fillId="37" borderId="0" applyNumberFormat="0" applyBorder="0" applyAlignment="0" applyProtection="0"/>
    <xf numFmtId="0" fontId="33" fillId="41" borderId="0" applyNumberFormat="0" applyBorder="0" applyAlignment="0" applyProtection="0"/>
    <xf numFmtId="171" fontId="54" fillId="11" borderId="0" applyNumberFormat="0" applyBorder="0" applyAlignment="0" applyProtection="0"/>
    <xf numFmtId="171" fontId="54" fillId="7" borderId="0" applyNumberFormat="0" applyBorder="0" applyAlignment="0" applyProtection="0"/>
    <xf numFmtId="0" fontId="33" fillId="35" borderId="0" applyNumberFormat="0" applyBorder="0" applyAlignment="0" applyProtection="0"/>
    <xf numFmtId="171" fontId="62" fillId="0" borderId="4" applyNumberFormat="0" applyFill="0" applyAlignment="0" applyProtection="0"/>
    <xf numFmtId="0" fontId="33" fillId="40" borderId="0" applyNumberFormat="0" applyBorder="0" applyAlignment="0" applyProtection="0"/>
    <xf numFmtId="0" fontId="34" fillId="44" borderId="0" applyNumberFormat="0" applyBorder="0" applyAlignment="0" applyProtection="0"/>
    <xf numFmtId="0" fontId="33" fillId="41" borderId="0" applyNumberFormat="0" applyBorder="0" applyAlignment="0" applyProtection="0"/>
    <xf numFmtId="0" fontId="18" fillId="0" borderId="0"/>
    <xf numFmtId="0" fontId="33" fillId="34"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3" fillId="0" borderId="0"/>
    <xf numFmtId="171" fontId="55" fillId="16" borderId="0" applyNumberFormat="0" applyBorder="0" applyAlignment="0" applyProtection="0"/>
    <xf numFmtId="0" fontId="34" fillId="48" borderId="0" applyNumberFormat="0" applyBorder="0" applyAlignment="0" applyProtection="0"/>
    <xf numFmtId="0" fontId="33" fillId="40" borderId="0" applyNumberFormat="0" applyBorder="0" applyAlignment="0" applyProtection="0"/>
    <xf numFmtId="171" fontId="60" fillId="4" borderId="0" applyNumberFormat="0" applyBorder="0" applyAlignment="0" applyProtection="0"/>
    <xf numFmtId="0" fontId="34" fillId="49" borderId="0" applyNumberFormat="0" applyBorder="0" applyAlignment="0" applyProtection="0"/>
    <xf numFmtId="0" fontId="46" fillId="56" borderId="72" applyNumberFormat="0" applyAlignment="0" applyProtection="0"/>
    <xf numFmtId="171" fontId="33" fillId="0" borderId="0"/>
    <xf numFmtId="0" fontId="42" fillId="0" borderId="0" applyNumberFormat="0" applyFill="0" applyBorder="0" applyAlignment="0" applyProtection="0"/>
    <xf numFmtId="171" fontId="65" fillId="0" borderId="6" applyNumberFormat="0" applyFill="0" applyAlignment="0" applyProtection="0"/>
    <xf numFmtId="0" fontId="48" fillId="0" borderId="73" applyNumberFormat="0" applyFill="0" applyAlignment="0" applyProtection="0"/>
    <xf numFmtId="0" fontId="33" fillId="31" borderId="0" applyNumberFormat="0" applyBorder="0" applyAlignment="0" applyProtection="0"/>
    <xf numFmtId="0" fontId="34" fillId="43" borderId="0" applyNumberFormat="0" applyBorder="0" applyAlignment="0" applyProtection="0"/>
    <xf numFmtId="0" fontId="33" fillId="41" borderId="0" applyNumberFormat="0" applyBorder="0" applyAlignment="0" applyProtection="0"/>
    <xf numFmtId="171" fontId="55" fillId="17"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171" fontId="54" fillId="23" borderId="7" applyNumberFormat="0" applyFont="0" applyAlignment="0" applyProtection="0"/>
    <xf numFmtId="0" fontId="33" fillId="35" borderId="0" applyNumberFormat="0" applyBorder="0" applyAlignment="0" applyProtection="0"/>
    <xf numFmtId="0" fontId="33" fillId="35" borderId="0" applyNumberFormat="0" applyBorder="0" applyAlignment="0" applyProtection="0"/>
    <xf numFmtId="0" fontId="40" fillId="0" borderId="67" applyNumberFormat="0" applyFill="0" applyAlignment="0" applyProtection="0"/>
    <xf numFmtId="171" fontId="33" fillId="0" borderId="0"/>
    <xf numFmtId="0" fontId="33" fillId="42" borderId="0" applyNumberFormat="0" applyBorder="0" applyAlignment="0" applyProtection="0"/>
    <xf numFmtId="0" fontId="43" fillId="59" borderId="65" applyNumberFormat="0" applyAlignment="0" applyProtection="0"/>
    <xf numFmtId="0" fontId="33" fillId="38" borderId="0" applyNumberFormat="0" applyBorder="0" applyAlignment="0" applyProtection="0"/>
    <xf numFmtId="171" fontId="33" fillId="0" borderId="0"/>
    <xf numFmtId="0" fontId="33" fillId="36" borderId="0" applyNumberFormat="0" applyBorder="0" applyAlignment="0" applyProtection="0"/>
    <xf numFmtId="0" fontId="33" fillId="32" borderId="0" applyNumberFormat="0" applyBorder="0" applyAlignment="0" applyProtection="0"/>
    <xf numFmtId="171" fontId="54" fillId="7" borderId="0" applyNumberFormat="0" applyBorder="0" applyAlignment="0" applyProtection="0"/>
    <xf numFmtId="0" fontId="53" fillId="0" borderId="0"/>
    <xf numFmtId="171" fontId="55" fillId="18" borderId="0" applyNumberFormat="0" applyBorder="0" applyAlignment="0" applyProtection="0"/>
    <xf numFmtId="0" fontId="43" fillId="59" borderId="65" applyNumberFormat="0" applyAlignment="0" applyProtection="0"/>
    <xf numFmtId="0" fontId="35" fillId="55"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46" fillId="56" borderId="72" applyNumberFormat="0" applyAlignment="0" applyProtection="0"/>
    <xf numFmtId="0" fontId="33" fillId="40" borderId="0" applyNumberFormat="0" applyBorder="0" applyAlignment="0" applyProtection="0"/>
    <xf numFmtId="171" fontId="55" fillId="12" borderId="0" applyNumberFormat="0" applyBorder="0" applyAlignment="0" applyProtection="0"/>
    <xf numFmtId="171" fontId="54" fillId="7" borderId="0" applyNumberFormat="0" applyBorder="0" applyAlignment="0" applyProtection="0"/>
    <xf numFmtId="0" fontId="42" fillId="0" borderId="0" applyNumberFormat="0" applyFill="0" applyBorder="0" applyAlignment="0" applyProtection="0"/>
    <xf numFmtId="171" fontId="54" fillId="10"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18" fillId="0" borderId="0"/>
    <xf numFmtId="0" fontId="33" fillId="40" borderId="0" applyNumberFormat="0" applyBorder="0" applyAlignment="0" applyProtection="0"/>
    <xf numFmtId="0" fontId="33" fillId="31" borderId="0" applyNumberFormat="0" applyBorder="0" applyAlignment="0" applyProtection="0"/>
    <xf numFmtId="0" fontId="48" fillId="0" borderId="73" applyNumberFormat="0" applyFill="0" applyAlignment="0" applyProtection="0"/>
    <xf numFmtId="0" fontId="33" fillId="37" borderId="0" applyNumberFormat="0" applyBorder="0" applyAlignment="0" applyProtection="0"/>
    <xf numFmtId="0" fontId="33" fillId="32" borderId="0" applyNumberFormat="0" applyBorder="0" applyAlignment="0" applyProtection="0"/>
    <xf numFmtId="0" fontId="48" fillId="0" borderId="73" applyNumberFormat="0" applyFill="0" applyAlignment="0" applyProtection="0"/>
    <xf numFmtId="0" fontId="53" fillId="0" borderId="0"/>
    <xf numFmtId="0" fontId="33" fillId="34"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171" fontId="59" fillId="0" borderId="0" applyNumberFormat="0" applyFill="0" applyBorder="0" applyAlignment="0" applyProtection="0"/>
    <xf numFmtId="171" fontId="33" fillId="0" borderId="0"/>
    <xf numFmtId="171" fontId="33" fillId="0" borderId="0"/>
    <xf numFmtId="171" fontId="55" fillId="9" borderId="0" applyNumberFormat="0" applyBorder="0" applyAlignment="0" applyProtection="0"/>
    <xf numFmtId="171" fontId="55" fillId="12" borderId="0" applyNumberFormat="0" applyBorder="0" applyAlignment="0" applyProtection="0"/>
    <xf numFmtId="0" fontId="38" fillId="0" borderId="0" applyNumberFormat="0" applyFill="0" applyBorder="0" applyAlignment="0" applyProtection="0"/>
    <xf numFmtId="0" fontId="33" fillId="0" borderId="0"/>
    <xf numFmtId="0" fontId="33" fillId="31" borderId="0" applyNumberFormat="0" applyBorder="0" applyAlignment="0" applyProtection="0"/>
    <xf numFmtId="0" fontId="33" fillId="36" borderId="0" applyNumberFormat="0" applyBorder="0" applyAlignment="0" applyProtection="0"/>
    <xf numFmtId="171" fontId="67" fillId="20" borderId="8" applyNumberFormat="0" applyAlignment="0" applyProtection="0"/>
    <xf numFmtId="0" fontId="33" fillId="33" borderId="0" applyNumberFormat="0" applyBorder="0" applyAlignment="0" applyProtection="0"/>
    <xf numFmtId="0" fontId="33" fillId="38" borderId="0" applyNumberFormat="0" applyBorder="0" applyAlignment="0" applyProtection="0"/>
    <xf numFmtId="0" fontId="33" fillId="0" borderId="0"/>
    <xf numFmtId="0" fontId="49" fillId="0" borderId="0" applyNumberFormat="0" applyFill="0" applyBorder="0" applyAlignment="0" applyProtection="0"/>
    <xf numFmtId="0" fontId="45" fillId="60" borderId="0" applyNumberFormat="0" applyBorder="0" applyAlignment="0" applyProtection="0"/>
    <xf numFmtId="171" fontId="63" fillId="0" borderId="0" applyNumberFormat="0" applyFill="0" applyBorder="0" applyAlignment="0" applyProtection="0"/>
    <xf numFmtId="171" fontId="55" fillId="15" borderId="0" applyNumberFormat="0" applyBorder="0" applyAlignment="0" applyProtection="0"/>
    <xf numFmtId="0" fontId="33" fillId="0" borderId="0"/>
    <xf numFmtId="171" fontId="55" fillId="15" borderId="0" applyNumberFormat="0" applyBorder="0" applyAlignment="0" applyProtection="0"/>
    <xf numFmtId="0" fontId="45" fillId="60" borderId="0" applyNumberFormat="0" applyBorder="0" applyAlignment="0" applyProtection="0"/>
    <xf numFmtId="0" fontId="34" fillId="45" borderId="0" applyNumberFormat="0" applyBorder="0" applyAlignment="0" applyProtection="0"/>
    <xf numFmtId="171" fontId="54" fillId="5" borderId="0" applyNumberFormat="0" applyBorder="0" applyAlignment="0" applyProtection="0"/>
    <xf numFmtId="171" fontId="55" fillId="13" borderId="0" applyNumberFormat="0" applyBorder="0" applyAlignment="0" applyProtection="0"/>
    <xf numFmtId="0" fontId="33" fillId="36" borderId="0" applyNumberFormat="0" applyBorder="0" applyAlignment="0" applyProtection="0"/>
    <xf numFmtId="171" fontId="54" fillId="5" borderId="0" applyNumberFormat="0" applyBorder="0" applyAlignment="0" applyProtection="0"/>
    <xf numFmtId="0" fontId="33" fillId="35" borderId="0" applyNumberFormat="0" applyBorder="0" applyAlignment="0" applyProtection="0"/>
    <xf numFmtId="0" fontId="33" fillId="0" borderId="0"/>
    <xf numFmtId="0" fontId="33" fillId="38" borderId="0" applyNumberFormat="0" applyBorder="0" applyAlignment="0" applyProtection="0"/>
    <xf numFmtId="0" fontId="34" fillId="51" borderId="0" applyNumberFormat="0" applyBorder="0" applyAlignment="0" applyProtection="0"/>
    <xf numFmtId="0" fontId="44" fillId="0" borderId="70" applyNumberFormat="0" applyFill="0" applyAlignment="0" applyProtection="0"/>
    <xf numFmtId="0" fontId="33" fillId="4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171" fontId="33" fillId="0" borderId="0"/>
    <xf numFmtId="0" fontId="33" fillId="34" borderId="0" applyNumberFormat="0" applyBorder="0" applyAlignment="0" applyProtection="0"/>
    <xf numFmtId="0" fontId="33" fillId="32" borderId="0" applyNumberFormat="0" applyBorder="0" applyAlignment="0" applyProtection="0"/>
    <xf numFmtId="171" fontId="54" fillId="23" borderId="7" applyNumberFormat="0" applyFont="0" applyAlignment="0" applyProtection="0"/>
    <xf numFmtId="171" fontId="54" fillId="4"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33" fillId="40"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54" fillId="2" borderId="0" applyNumberFormat="0" applyBorder="0" applyAlignment="0" applyProtection="0"/>
    <xf numFmtId="171" fontId="66" fillId="22" borderId="0" applyNumberFormat="0" applyBorder="0" applyAlignment="0" applyProtection="0"/>
    <xf numFmtId="171" fontId="69" fillId="0" borderId="0" applyNumberFormat="0" applyFill="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4" fillId="45" borderId="0" applyNumberFormat="0" applyBorder="0" applyAlignment="0" applyProtection="0"/>
    <xf numFmtId="171" fontId="68" fillId="0" borderId="9" applyNumberFormat="0" applyFill="0" applyAlignment="0" applyProtection="0"/>
    <xf numFmtId="171" fontId="2" fillId="0" borderId="0"/>
    <xf numFmtId="0" fontId="34" fillId="44" borderId="0" applyNumberFormat="0" applyBorder="0" applyAlignment="0" applyProtection="0"/>
    <xf numFmtId="0" fontId="34" fillId="51" borderId="0" applyNumberFormat="0" applyBorder="0" applyAlignment="0" applyProtection="0"/>
    <xf numFmtId="0" fontId="48" fillId="0" borderId="73" applyNumberFormat="0" applyFill="0" applyAlignment="0" applyProtection="0"/>
    <xf numFmtId="0" fontId="33" fillId="38"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43" fillId="59" borderId="65" applyNumberFormat="0" applyAlignment="0" applyProtection="0"/>
    <xf numFmtId="171" fontId="63" fillId="0" borderId="5" applyNumberFormat="0" applyFill="0" applyAlignment="0" applyProtection="0"/>
    <xf numFmtId="0" fontId="36" fillId="56" borderId="65" applyNumberFormat="0" applyAlignment="0" applyProtection="0"/>
    <xf numFmtId="0" fontId="33" fillId="40" borderId="0" applyNumberFormat="0" applyBorder="0" applyAlignment="0" applyProtection="0"/>
    <xf numFmtId="9" fontId="2" fillId="0" borderId="0" applyFont="0" applyFill="0" applyBorder="0" applyAlignment="0" applyProtection="0"/>
    <xf numFmtId="0" fontId="34" fillId="47" borderId="0" applyNumberFormat="0" applyBorder="0" applyAlignment="0" applyProtection="0"/>
    <xf numFmtId="171" fontId="58" fillId="21" borderId="2" applyNumberFormat="0" applyAlignment="0" applyProtection="0"/>
    <xf numFmtId="0" fontId="33" fillId="38" borderId="0" applyNumberFormat="0" applyBorder="0" applyAlignment="0" applyProtection="0"/>
    <xf numFmtId="171" fontId="54" fillId="3" borderId="0" applyNumberFormat="0" applyBorder="0" applyAlignment="0" applyProtection="0"/>
    <xf numFmtId="171" fontId="54" fillId="9" borderId="0" applyNumberFormat="0" applyBorder="0" applyAlignment="0" applyProtection="0"/>
    <xf numFmtId="171" fontId="55" fillId="14"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4" fillId="49" borderId="0" applyNumberFormat="0" applyBorder="0" applyAlignment="0" applyProtection="0"/>
    <xf numFmtId="171" fontId="33" fillId="0" borderId="0"/>
    <xf numFmtId="171" fontId="68" fillId="0" borderId="9" applyNumberFormat="0" applyFill="0" applyAlignment="0" applyProtection="0"/>
    <xf numFmtId="171" fontId="55" fillId="14" borderId="0" applyNumberFormat="0" applyBorder="0" applyAlignment="0" applyProtection="0"/>
    <xf numFmtId="0" fontId="34" fillId="54" borderId="0" applyNumberFormat="0" applyBorder="0" applyAlignment="0" applyProtection="0"/>
    <xf numFmtId="0" fontId="46" fillId="56" borderId="72" applyNumberFormat="0" applyAlignment="0" applyProtection="0"/>
    <xf numFmtId="0" fontId="42" fillId="0" borderId="69" applyNumberFormat="0" applyFill="0" applyAlignment="0" applyProtection="0"/>
    <xf numFmtId="0" fontId="34" fillId="52" borderId="0" applyNumberFormat="0" applyBorder="0" applyAlignment="0" applyProtection="0"/>
    <xf numFmtId="0" fontId="33" fillId="41" borderId="0" applyNumberFormat="0" applyBorder="0" applyAlignment="0" applyProtection="0"/>
    <xf numFmtId="0" fontId="53" fillId="0" borderId="0"/>
    <xf numFmtId="0" fontId="33" fillId="0" borderId="0"/>
    <xf numFmtId="0" fontId="18" fillId="0" borderId="0"/>
    <xf numFmtId="0" fontId="33" fillId="0" borderId="0"/>
    <xf numFmtId="0" fontId="33" fillId="42" borderId="0" applyNumberFormat="0" applyBorder="0" applyAlignment="0" applyProtection="0"/>
    <xf numFmtId="0" fontId="53" fillId="0" borderId="0"/>
    <xf numFmtId="0" fontId="33" fillId="32" borderId="0" applyNumberFormat="0" applyBorder="0" applyAlignment="0" applyProtection="0"/>
    <xf numFmtId="0" fontId="33" fillId="0" borderId="0"/>
    <xf numFmtId="0" fontId="33" fillId="0" borderId="0"/>
    <xf numFmtId="171" fontId="63" fillId="0" borderId="5" applyNumberFormat="0" applyFill="0" applyAlignment="0" applyProtection="0"/>
    <xf numFmtId="0" fontId="42" fillId="0" borderId="69" applyNumberFormat="0" applyFill="0" applyAlignment="0" applyProtection="0"/>
    <xf numFmtId="0" fontId="33" fillId="34" borderId="0" applyNumberFormat="0" applyBorder="0" applyAlignment="0" applyProtection="0"/>
    <xf numFmtId="171" fontId="61" fillId="0" borderId="3" applyNumberFormat="0" applyFill="0" applyAlignment="0" applyProtection="0"/>
    <xf numFmtId="0" fontId="33" fillId="31" borderId="0" applyNumberFormat="0" applyBorder="0" applyAlignment="0" applyProtection="0"/>
    <xf numFmtId="0" fontId="33" fillId="39" borderId="0" applyNumberFormat="0" applyBorder="0" applyAlignment="0" applyProtection="0"/>
    <xf numFmtId="171" fontId="62" fillId="0" borderId="4" applyNumberFormat="0" applyFill="0" applyAlignment="0" applyProtection="0"/>
    <xf numFmtId="0" fontId="33" fillId="41" borderId="0" applyNumberFormat="0" applyBorder="0" applyAlignment="0" applyProtection="0"/>
    <xf numFmtId="0" fontId="46" fillId="56" borderId="72" applyNumberFormat="0" applyAlignment="0" applyProtection="0"/>
    <xf numFmtId="0" fontId="33" fillId="38"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171" fontId="54" fillId="5"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171" fontId="55" fillId="18" borderId="0" applyNumberFormat="0" applyBorder="0" applyAlignment="0" applyProtection="0"/>
    <xf numFmtId="0" fontId="33" fillId="61" borderId="71" applyNumberFormat="0" applyFont="0" applyAlignment="0" applyProtection="0"/>
    <xf numFmtId="171" fontId="65" fillId="0" borderId="6" applyNumberFormat="0" applyFill="0" applyAlignment="0" applyProtection="0"/>
    <xf numFmtId="0" fontId="53" fillId="0" borderId="0"/>
    <xf numFmtId="171" fontId="2" fillId="0" borderId="0"/>
    <xf numFmtId="0" fontId="53" fillId="0" borderId="0"/>
    <xf numFmtId="0" fontId="53" fillId="0" borderId="0"/>
    <xf numFmtId="0" fontId="33" fillId="0" borderId="0"/>
    <xf numFmtId="171" fontId="66" fillId="22" borderId="0" applyNumberFormat="0" applyBorder="0" applyAlignment="0" applyProtection="0"/>
    <xf numFmtId="171" fontId="54" fillId="6"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171" fontId="66" fillId="22" borderId="0" applyNumberFormat="0" applyBorder="0" applyAlignment="0" applyProtection="0"/>
    <xf numFmtId="0" fontId="18" fillId="0" borderId="0"/>
    <xf numFmtId="0" fontId="42" fillId="0" borderId="69" applyNumberFormat="0" applyFill="0" applyAlignment="0" applyProtection="0"/>
    <xf numFmtId="0" fontId="34" fillId="54" borderId="0" applyNumberFormat="0" applyBorder="0" applyAlignment="0" applyProtection="0"/>
    <xf numFmtId="0" fontId="36" fillId="56" borderId="65" applyNumberFormat="0" applyAlignment="0" applyProtection="0"/>
    <xf numFmtId="0" fontId="40" fillId="0" borderId="67" applyNumberFormat="0" applyFill="0" applyAlignment="0" applyProtection="0"/>
    <xf numFmtId="0" fontId="33" fillId="36" borderId="0" applyNumberFormat="0" applyBorder="0" applyAlignment="0" applyProtection="0"/>
    <xf numFmtId="171" fontId="64" fillId="7" borderId="1" applyNumberFormat="0" applyAlignment="0" applyProtection="0"/>
    <xf numFmtId="171" fontId="32" fillId="0" borderId="0" applyNumberFormat="0" applyFill="0" applyBorder="0" applyAlignment="0" applyProtection="0"/>
    <xf numFmtId="171" fontId="55" fillId="13" borderId="0" applyNumberFormat="0" applyBorder="0" applyAlignment="0" applyProtection="0"/>
    <xf numFmtId="171" fontId="54" fillId="10"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171" fontId="57" fillId="20" borderId="1" applyNumberFormat="0" applyAlignment="0" applyProtection="0"/>
    <xf numFmtId="0" fontId="47" fillId="0" borderId="0" applyNumberFormat="0" applyFill="0" applyBorder="0" applyAlignment="0" applyProtection="0"/>
    <xf numFmtId="0" fontId="33" fillId="38" borderId="0" applyNumberFormat="0" applyBorder="0" applyAlignment="0" applyProtection="0"/>
    <xf numFmtId="171" fontId="33" fillId="0" borderId="0"/>
    <xf numFmtId="0" fontId="41" fillId="0" borderId="68" applyNumberFormat="0" applyFill="0" applyAlignment="0" applyProtection="0"/>
    <xf numFmtId="0" fontId="40" fillId="0" borderId="67" applyNumberFormat="0" applyFill="0" applyAlignment="0" applyProtection="0"/>
    <xf numFmtId="171" fontId="61" fillId="0" borderId="3" applyNumberFormat="0" applyFill="0" applyAlignment="0" applyProtection="0"/>
    <xf numFmtId="0" fontId="53" fillId="0" borderId="0"/>
    <xf numFmtId="0" fontId="33" fillId="35" borderId="0" applyNumberFormat="0" applyBorder="0" applyAlignment="0" applyProtection="0"/>
    <xf numFmtId="0" fontId="33" fillId="39" borderId="0" applyNumberFormat="0" applyBorder="0" applyAlignment="0" applyProtection="0"/>
    <xf numFmtId="0" fontId="33" fillId="0" borderId="0"/>
    <xf numFmtId="171" fontId="33" fillId="0" borderId="0"/>
    <xf numFmtId="0" fontId="33" fillId="32" borderId="0" applyNumberFormat="0" applyBorder="0" applyAlignment="0" applyProtection="0"/>
    <xf numFmtId="0" fontId="33" fillId="41" borderId="0" applyNumberFormat="0" applyBorder="0" applyAlignment="0" applyProtection="0"/>
    <xf numFmtId="171" fontId="33" fillId="0" borderId="0"/>
    <xf numFmtId="0" fontId="33" fillId="38" borderId="0" applyNumberFormat="0" applyBorder="0" applyAlignment="0" applyProtection="0"/>
    <xf numFmtId="171" fontId="55" fillId="18" borderId="0" applyNumberFormat="0" applyBorder="0" applyAlignment="0" applyProtection="0"/>
    <xf numFmtId="171" fontId="62" fillId="0" borderId="4" applyNumberFormat="0" applyFill="0" applyAlignment="0" applyProtection="0"/>
    <xf numFmtId="0" fontId="40" fillId="0" borderId="67" applyNumberFormat="0" applyFill="0" applyAlignment="0" applyProtection="0"/>
    <xf numFmtId="0" fontId="18" fillId="0" borderId="0"/>
    <xf numFmtId="0" fontId="33" fillId="33" borderId="0" applyNumberFormat="0" applyBorder="0" applyAlignment="0" applyProtection="0"/>
    <xf numFmtId="0" fontId="33" fillId="32" borderId="0" applyNumberFormat="0" applyBorder="0" applyAlignment="0" applyProtection="0"/>
    <xf numFmtId="171" fontId="64" fillId="7" borderId="1" applyNumberFormat="0" applyAlignment="0" applyProtection="0"/>
    <xf numFmtId="171" fontId="67" fillId="20" borderId="8" applyNumberFormat="0" applyAlignment="0" applyProtection="0"/>
    <xf numFmtId="171" fontId="60" fillId="4" borderId="0" applyNumberFormat="0" applyBorder="0" applyAlignment="0" applyProtection="0"/>
    <xf numFmtId="0" fontId="33" fillId="41" borderId="0" applyNumberFormat="0" applyBorder="0" applyAlignment="0" applyProtection="0"/>
    <xf numFmtId="0" fontId="53" fillId="0" borderId="0"/>
    <xf numFmtId="0" fontId="33" fillId="42" borderId="0" applyNumberFormat="0" applyBorder="0" applyAlignment="0" applyProtection="0"/>
    <xf numFmtId="0" fontId="34" fillId="44" borderId="0" applyNumberFormat="0" applyBorder="0" applyAlignment="0" applyProtection="0"/>
    <xf numFmtId="171" fontId="33" fillId="0" borderId="0"/>
    <xf numFmtId="0" fontId="34" fillId="45" borderId="0" applyNumberFormat="0" applyBorder="0" applyAlignment="0" applyProtection="0"/>
    <xf numFmtId="0" fontId="33" fillId="34" borderId="0" applyNumberFormat="0" applyBorder="0" applyAlignment="0" applyProtection="0"/>
    <xf numFmtId="171" fontId="55" fillId="17" borderId="0" applyNumberFormat="0" applyBorder="0" applyAlignment="0" applyProtection="0"/>
    <xf numFmtId="171" fontId="32" fillId="0" borderId="0" applyNumberFormat="0" applyFill="0" applyBorder="0" applyAlignment="0" applyProtection="0"/>
    <xf numFmtId="171" fontId="59" fillId="0" borderId="0" applyNumberFormat="0" applyFill="0" applyBorder="0" applyAlignment="0" applyProtection="0"/>
    <xf numFmtId="171" fontId="54" fillId="3" borderId="0" applyNumberFormat="0" applyBorder="0" applyAlignment="0" applyProtection="0"/>
    <xf numFmtId="0" fontId="33" fillId="38" borderId="0" applyNumberFormat="0" applyBorder="0" applyAlignment="0" applyProtection="0"/>
    <xf numFmtId="0" fontId="38" fillId="0" borderId="0" applyNumberFormat="0" applyFill="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42" fillId="0" borderId="0" applyNumberFormat="0" applyFill="0" applyBorder="0" applyAlignment="0" applyProtection="0"/>
    <xf numFmtId="0" fontId="34" fillId="43" borderId="0" applyNumberFormat="0" applyBorder="0" applyAlignment="0" applyProtection="0"/>
    <xf numFmtId="0" fontId="34" fillId="48" borderId="0" applyNumberFormat="0" applyBorder="0" applyAlignment="0" applyProtection="0"/>
    <xf numFmtId="171" fontId="54" fillId="10"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171" fontId="55" fillId="17" borderId="0" applyNumberFormat="0" applyBorder="0" applyAlignment="0" applyProtection="0"/>
    <xf numFmtId="0" fontId="48" fillId="0" borderId="73" applyNumberFormat="0" applyFill="0" applyAlignment="0" applyProtection="0"/>
    <xf numFmtId="0" fontId="33" fillId="41"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4" fillId="44"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171" fontId="54" fillId="5" borderId="0" applyNumberFormat="0" applyBorder="0" applyAlignment="0" applyProtection="0"/>
    <xf numFmtId="0" fontId="46" fillId="56" borderId="72" applyNumberFormat="0" applyAlignment="0" applyProtection="0"/>
    <xf numFmtId="0" fontId="53" fillId="0" borderId="0"/>
    <xf numFmtId="171" fontId="65" fillId="0" borderId="6" applyNumberFormat="0" applyFill="0" applyAlignment="0" applyProtection="0"/>
    <xf numFmtId="0" fontId="48" fillId="0" borderId="73" applyNumberFormat="0" applyFill="0" applyAlignment="0" applyProtection="0"/>
    <xf numFmtId="171" fontId="55" fillId="17" borderId="0" applyNumberFormat="0" applyBorder="0" applyAlignment="0" applyProtection="0"/>
    <xf numFmtId="171" fontId="54" fillId="23" borderId="7" applyNumberFormat="0" applyFont="0" applyAlignment="0" applyProtection="0"/>
    <xf numFmtId="0" fontId="33" fillId="35" borderId="0" applyNumberFormat="0" applyBorder="0" applyAlignment="0" applyProtection="0"/>
    <xf numFmtId="0" fontId="33" fillId="35" borderId="0" applyNumberFormat="0" applyBorder="0" applyAlignment="0" applyProtection="0"/>
    <xf numFmtId="171" fontId="33" fillId="0" borderId="0"/>
    <xf numFmtId="0" fontId="43" fillId="59" borderId="65" applyNumberFormat="0" applyAlignment="0" applyProtection="0"/>
    <xf numFmtId="171" fontId="33" fillId="0" borderId="0"/>
    <xf numFmtId="0" fontId="33" fillId="36" borderId="0" applyNumberFormat="0" applyBorder="0" applyAlignment="0" applyProtection="0"/>
    <xf numFmtId="171" fontId="54" fillId="7" borderId="0" applyNumberFormat="0" applyBorder="0" applyAlignment="0" applyProtection="0"/>
    <xf numFmtId="171" fontId="55" fillId="18" borderId="0" applyNumberFormat="0" applyBorder="0" applyAlignment="0" applyProtection="0"/>
    <xf numFmtId="0" fontId="33" fillId="61" borderId="71" applyNumberFormat="0" applyFont="0" applyAlignment="0" applyProtection="0"/>
    <xf numFmtId="0" fontId="46" fillId="56" borderId="72" applyNumberFormat="0" applyAlignment="0" applyProtection="0"/>
    <xf numFmtId="171" fontId="54" fillId="7" borderId="0" applyNumberFormat="0" applyBorder="0" applyAlignment="0" applyProtection="0"/>
    <xf numFmtId="171" fontId="54" fillId="10"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171" fontId="33" fillId="0" borderId="0"/>
    <xf numFmtId="171" fontId="55" fillId="9" borderId="0" applyNumberFormat="0" applyBorder="0" applyAlignment="0" applyProtection="0"/>
    <xf numFmtId="171" fontId="55" fillId="12" borderId="0" applyNumberFormat="0" applyBorder="0" applyAlignment="0" applyProtection="0"/>
    <xf numFmtId="0" fontId="38" fillId="0" borderId="0" applyNumberFormat="0" applyFill="0" applyBorder="0" applyAlignment="0" applyProtection="0"/>
    <xf numFmtId="171" fontId="55" fillId="13"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0" borderId="0"/>
    <xf numFmtId="0" fontId="45" fillId="60" borderId="0" applyNumberFormat="0" applyBorder="0" applyAlignment="0" applyProtection="0"/>
    <xf numFmtId="171" fontId="63" fillId="0" borderId="0" applyNumberFormat="0" applyFill="0" applyBorder="0" applyAlignment="0" applyProtection="0"/>
    <xf numFmtId="171" fontId="55" fillId="15" borderId="0" applyNumberFormat="0" applyBorder="0" applyAlignment="0" applyProtection="0"/>
    <xf numFmtId="0" fontId="33" fillId="0" borderId="0"/>
    <xf numFmtId="0" fontId="45" fillId="60" borderId="0" applyNumberFormat="0" applyBorder="0" applyAlignment="0" applyProtection="0"/>
    <xf numFmtId="171" fontId="54" fillId="5" borderId="0" applyNumberFormat="0" applyBorder="0" applyAlignment="0" applyProtection="0"/>
    <xf numFmtId="171" fontId="55" fillId="13" borderId="0" applyNumberFormat="0" applyBorder="0" applyAlignment="0" applyProtection="0"/>
    <xf numFmtId="171" fontId="54" fillId="5" borderId="0" applyNumberFormat="0" applyBorder="0" applyAlignment="0" applyProtection="0"/>
    <xf numFmtId="0" fontId="33" fillId="35" borderId="0" applyNumberFormat="0" applyBorder="0" applyAlignment="0" applyProtection="0"/>
    <xf numFmtId="0" fontId="53" fillId="0" borderId="0"/>
    <xf numFmtId="0" fontId="39" fillId="5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54" fillId="23" borderId="7" applyNumberFormat="0" applyFont="0" applyAlignment="0" applyProtection="0"/>
    <xf numFmtId="171" fontId="63" fillId="0" borderId="5" applyNumberFormat="0" applyFill="0" applyAlignment="0" applyProtection="0"/>
    <xf numFmtId="171" fontId="54" fillId="9" borderId="0" applyNumberFormat="0" applyBorder="0" applyAlignment="0" applyProtection="0"/>
    <xf numFmtId="171" fontId="67" fillId="20" borderId="8" applyNumberFormat="0" applyAlignment="0" applyProtection="0"/>
    <xf numFmtId="171" fontId="55" fillId="14" borderId="0" applyNumberFormat="0" applyBorder="0" applyAlignment="0" applyProtection="0"/>
    <xf numFmtId="171" fontId="54" fillId="11" borderId="0" applyNumberFormat="0" applyBorder="0" applyAlignment="0" applyProtection="0"/>
    <xf numFmtId="0" fontId="53" fillId="0" borderId="0"/>
    <xf numFmtId="0" fontId="53" fillId="0" borderId="0"/>
    <xf numFmtId="171" fontId="55" fillId="18" borderId="0" applyNumberFormat="0" applyBorder="0" applyAlignment="0" applyProtection="0"/>
    <xf numFmtId="0" fontId="53" fillId="0" borderId="0"/>
    <xf numFmtId="171" fontId="54" fillId="7" borderId="0" applyNumberFormat="0" applyBorder="0" applyAlignment="0" applyProtection="0"/>
    <xf numFmtId="0" fontId="53" fillId="0" borderId="0"/>
    <xf numFmtId="171" fontId="55" fillId="17" borderId="0" applyNumberFormat="0" applyBorder="0" applyAlignment="0" applyProtection="0"/>
    <xf numFmtId="171" fontId="55" fillId="10" borderId="0" applyNumberFormat="0" applyBorder="0" applyAlignment="0" applyProtection="0"/>
    <xf numFmtId="171" fontId="54" fillId="8" borderId="0" applyNumberFormat="0" applyBorder="0" applyAlignment="0" applyProtection="0"/>
    <xf numFmtId="171" fontId="55" fillId="15" borderId="0" applyNumberFormat="0" applyBorder="0" applyAlignment="0" applyProtection="0"/>
    <xf numFmtId="171" fontId="2" fillId="0" borderId="0"/>
    <xf numFmtId="171" fontId="55" fillId="16" borderId="0" applyNumberFormat="0" applyBorder="0" applyAlignment="0" applyProtection="0"/>
    <xf numFmtId="171" fontId="54" fillId="6" borderId="0" applyNumberFormat="0" applyBorder="0" applyAlignment="0" applyProtection="0"/>
    <xf numFmtId="0" fontId="18" fillId="0" borderId="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0" fontId="34" fillId="52" borderId="0" applyNumberFormat="0" applyBorder="0" applyAlignment="0" applyProtection="0"/>
    <xf numFmtId="171" fontId="54" fillId="2" borderId="0" applyNumberFormat="0" applyBorder="0" applyAlignment="0" applyProtection="0"/>
    <xf numFmtId="171" fontId="55" fillId="10" borderId="0" applyNumberFormat="0" applyBorder="0" applyAlignment="0" applyProtection="0"/>
    <xf numFmtId="0" fontId="33" fillId="0" borderId="0"/>
    <xf numFmtId="0" fontId="33" fillId="31" borderId="0" applyNumberFormat="0" applyBorder="0" applyAlignment="0" applyProtection="0"/>
    <xf numFmtId="0" fontId="34" fillId="43" borderId="0" applyNumberFormat="0" applyBorder="0" applyAlignment="0" applyProtection="0"/>
    <xf numFmtId="171" fontId="54" fillId="5" borderId="0" applyNumberFormat="0" applyBorder="0" applyAlignment="0" applyProtection="0"/>
    <xf numFmtId="171" fontId="33" fillId="0" borderId="0"/>
    <xf numFmtId="171" fontId="33" fillId="0" borderId="0"/>
    <xf numFmtId="171" fontId="33" fillId="0" borderId="0"/>
    <xf numFmtId="0" fontId="33" fillId="0" borderId="0"/>
    <xf numFmtId="0" fontId="33" fillId="61" borderId="71" applyNumberFormat="0" applyFont="0" applyAlignment="0" applyProtection="0"/>
    <xf numFmtId="0" fontId="33" fillId="0" borderId="0"/>
    <xf numFmtId="171" fontId="55" fillId="17"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63" fillId="0" borderId="0" applyNumberFormat="0" applyFill="0" applyBorder="0" applyAlignment="0" applyProtection="0"/>
    <xf numFmtId="171" fontId="54" fillId="23" borderId="7" applyNumberFormat="0" applyFont="0" applyAlignment="0" applyProtection="0"/>
    <xf numFmtId="171" fontId="67" fillId="20" borderId="8" applyNumberFormat="0" applyAlignment="0" applyProtection="0"/>
    <xf numFmtId="0" fontId="33" fillId="0" borderId="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5" fillId="12"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171" fontId="66" fillId="22" borderId="0" applyNumberFormat="0" applyBorder="0" applyAlignment="0" applyProtection="0"/>
    <xf numFmtId="0" fontId="33" fillId="37" borderId="0" applyNumberFormat="0" applyBorder="0" applyAlignment="0" applyProtection="0"/>
    <xf numFmtId="171" fontId="54" fillId="10" borderId="0" applyNumberFormat="0" applyBorder="0" applyAlignment="0" applyProtection="0"/>
    <xf numFmtId="171" fontId="33" fillId="0" borderId="0"/>
    <xf numFmtId="171" fontId="33" fillId="0" borderId="0"/>
    <xf numFmtId="171" fontId="69" fillId="0" borderId="0" applyNumberFormat="0" applyFill="0" applyBorder="0" applyAlignment="0" applyProtection="0"/>
    <xf numFmtId="171" fontId="55" fillId="14"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171" fontId="55" fillId="16" borderId="0" applyNumberFormat="0" applyBorder="0" applyAlignment="0" applyProtection="0"/>
    <xf numFmtId="0" fontId="33" fillId="61" borderId="71" applyNumberFormat="0" applyFont="0" applyAlignment="0" applyProtection="0"/>
    <xf numFmtId="0" fontId="34" fillId="52"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58" fillId="21" borderId="2" applyNumberFormat="0" applyAlignment="0" applyProtection="0"/>
    <xf numFmtId="0" fontId="33" fillId="35" borderId="0" applyNumberFormat="0" applyBorder="0" applyAlignment="0" applyProtection="0"/>
    <xf numFmtId="0" fontId="33" fillId="41" borderId="0" applyNumberFormat="0" applyBorder="0" applyAlignment="0" applyProtection="0"/>
    <xf numFmtId="0" fontId="34" fillId="48"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4" fillId="43" borderId="0" applyNumberFormat="0" applyBorder="0" applyAlignment="0" applyProtection="0"/>
    <xf numFmtId="0" fontId="33" fillId="33" borderId="0" applyNumberFormat="0" applyBorder="0" applyAlignment="0" applyProtection="0"/>
    <xf numFmtId="171" fontId="56" fillId="3"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0" borderId="0"/>
    <xf numFmtId="0" fontId="43" fillId="59" borderId="65" applyNumberFormat="0" applyAlignment="0" applyProtection="0"/>
    <xf numFmtId="0" fontId="34" fillId="48" borderId="0" applyNumberFormat="0" applyBorder="0" applyAlignment="0" applyProtection="0"/>
    <xf numFmtId="171" fontId="61" fillId="0" borderId="3" applyNumberFormat="0" applyFill="0" applyAlignment="0" applyProtection="0"/>
    <xf numFmtId="171" fontId="33" fillId="0" borderId="0"/>
    <xf numFmtId="171" fontId="54" fillId="9" borderId="0" applyNumberFormat="0" applyBorder="0" applyAlignment="0" applyProtection="0"/>
    <xf numFmtId="0" fontId="34" fillId="49" borderId="0" applyNumberFormat="0" applyBorder="0" applyAlignment="0" applyProtection="0"/>
    <xf numFmtId="0" fontId="33" fillId="41" borderId="0" applyNumberFormat="0" applyBorder="0" applyAlignment="0" applyProtection="0"/>
    <xf numFmtId="171" fontId="2" fillId="0" borderId="0"/>
    <xf numFmtId="171" fontId="2"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34" fillId="49" borderId="0" applyNumberFormat="0" applyBorder="0" applyAlignment="0" applyProtection="0"/>
    <xf numFmtId="171" fontId="55" fillId="14" borderId="0" applyNumberFormat="0" applyBorder="0" applyAlignment="0" applyProtection="0"/>
    <xf numFmtId="0" fontId="33" fillId="41" borderId="0" applyNumberFormat="0" applyBorder="0" applyAlignment="0" applyProtection="0"/>
    <xf numFmtId="171" fontId="55" fillId="13" borderId="0" applyNumberFormat="0" applyBorder="0" applyAlignment="0" applyProtection="0"/>
    <xf numFmtId="171" fontId="65" fillId="0" borderId="6" applyNumberFormat="0" applyFill="0" applyAlignment="0" applyProtection="0"/>
    <xf numFmtId="0" fontId="33" fillId="31" borderId="0" applyNumberFormat="0" applyBorder="0" applyAlignment="0" applyProtection="0"/>
    <xf numFmtId="171" fontId="54" fillId="9" borderId="0" applyNumberFormat="0" applyBorder="0" applyAlignment="0" applyProtection="0"/>
    <xf numFmtId="171" fontId="33" fillId="0" borderId="0"/>
    <xf numFmtId="171" fontId="33" fillId="0" borderId="0"/>
    <xf numFmtId="171" fontId="68" fillId="0" borderId="9" applyNumberFormat="0" applyFill="0" applyAlignment="0" applyProtection="0"/>
    <xf numFmtId="0" fontId="33" fillId="38"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171" fontId="55" fillId="15" borderId="0" applyNumberFormat="0" applyBorder="0" applyAlignment="0" applyProtection="0"/>
    <xf numFmtId="0" fontId="33" fillId="61" borderId="71" applyNumberFormat="0" applyFont="0" applyAlignment="0" applyProtection="0"/>
    <xf numFmtId="0" fontId="34" fillId="45"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4"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171" fontId="57" fillId="20" borderId="1" applyNumberFormat="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171" fontId="64" fillId="7" borderId="1" applyNumberFormat="0" applyAlignment="0" applyProtection="0"/>
    <xf numFmtId="0" fontId="33" fillId="61" borderId="71" applyNumberFormat="0" applyFont="0" applyAlignment="0" applyProtection="0"/>
    <xf numFmtId="0" fontId="34" fillId="46"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0" borderId="0"/>
    <xf numFmtId="0" fontId="45" fillId="60" borderId="0" applyNumberFormat="0" applyBorder="0" applyAlignment="0" applyProtection="0"/>
    <xf numFmtId="0" fontId="33" fillId="42" borderId="0" applyNumberFormat="0" applyBorder="0" applyAlignment="0" applyProtection="0"/>
    <xf numFmtId="171" fontId="60" fillId="4" borderId="0" applyNumberFormat="0" applyBorder="0" applyAlignment="0" applyProtection="0"/>
    <xf numFmtId="171" fontId="33" fillId="0" borderId="0"/>
    <xf numFmtId="0" fontId="48" fillId="0" borderId="73" applyNumberFormat="0" applyFill="0" applyAlignment="0" applyProtection="0"/>
    <xf numFmtId="171" fontId="55" fillId="16" borderId="0" applyNumberFormat="0" applyBorder="0" applyAlignment="0" applyProtection="0"/>
    <xf numFmtId="171" fontId="2"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54" fillId="7" borderId="0" applyNumberFormat="0" applyBorder="0" applyAlignment="0" applyProtection="0"/>
    <xf numFmtId="171" fontId="55" fillId="9" borderId="0" applyNumberFormat="0" applyBorder="0" applyAlignment="0" applyProtection="0"/>
    <xf numFmtId="0" fontId="33" fillId="39" borderId="0" applyNumberFormat="0" applyBorder="0" applyAlignment="0" applyProtection="0"/>
    <xf numFmtId="0" fontId="35" fillId="55" borderId="0" applyNumberFormat="0" applyBorder="0" applyAlignment="0" applyProtection="0"/>
    <xf numFmtId="0" fontId="33" fillId="41" borderId="0" applyNumberFormat="0" applyBorder="0" applyAlignment="0" applyProtection="0"/>
    <xf numFmtId="171" fontId="64" fillId="7" borderId="1" applyNumberFormat="0" applyAlignment="0" applyProtection="0"/>
    <xf numFmtId="0" fontId="34" fillId="49" borderId="0" applyNumberFormat="0" applyBorder="0" applyAlignment="0" applyProtection="0"/>
    <xf numFmtId="171" fontId="54" fillId="8" borderId="0" applyNumberFormat="0" applyBorder="0" applyAlignment="0" applyProtection="0"/>
    <xf numFmtId="171" fontId="33" fillId="0" borderId="0"/>
    <xf numFmtId="171" fontId="33" fillId="0" borderId="0"/>
    <xf numFmtId="171" fontId="32" fillId="0" borderId="0" applyNumberFormat="0" applyFill="0" applyBorder="0" applyAlignment="0" applyProtection="0"/>
    <xf numFmtId="0" fontId="33" fillId="41" borderId="0" applyNumberFormat="0" applyBorder="0" applyAlignment="0" applyProtection="0"/>
    <xf numFmtId="171" fontId="55" fillId="14" borderId="0" applyNumberFormat="0" applyBorder="0" applyAlignment="0" applyProtection="0"/>
    <xf numFmtId="0" fontId="33" fillId="61" borderId="71" applyNumberFormat="0" applyFont="0" applyAlignment="0" applyProtection="0"/>
    <xf numFmtId="0" fontId="33" fillId="0" borderId="0"/>
    <xf numFmtId="0" fontId="33" fillId="3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6" fillId="56" borderId="65" applyNumberFormat="0" applyAlignment="0" applyProtection="0"/>
    <xf numFmtId="0" fontId="33" fillId="0" borderId="0"/>
    <xf numFmtId="0" fontId="33" fillId="61" borderId="71" applyNumberFormat="0" applyFont="0" applyAlignment="0" applyProtection="0"/>
    <xf numFmtId="171" fontId="55" fillId="13" borderId="0" applyNumberFormat="0" applyBorder="0" applyAlignment="0" applyProtection="0"/>
    <xf numFmtId="171" fontId="54" fillId="3" borderId="0" applyNumberFormat="0" applyBorder="0" applyAlignment="0" applyProtection="0"/>
    <xf numFmtId="171" fontId="33" fillId="0" borderId="0"/>
    <xf numFmtId="0" fontId="39" fillId="58"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171" fontId="55" fillId="12" borderId="0" applyNumberFormat="0" applyBorder="0" applyAlignment="0" applyProtection="0"/>
    <xf numFmtId="0" fontId="33" fillId="34" borderId="0" applyNumberFormat="0" applyBorder="0" applyAlignment="0" applyProtection="0"/>
    <xf numFmtId="0" fontId="33" fillId="0" borderId="0"/>
    <xf numFmtId="0" fontId="35" fillId="55" borderId="0" applyNumberFormat="0" applyBorder="0" applyAlignment="0" applyProtection="0"/>
    <xf numFmtId="0" fontId="33" fillId="36" borderId="0" applyNumberFormat="0" applyBorder="0" applyAlignment="0" applyProtection="0"/>
    <xf numFmtId="171" fontId="59" fillId="0" borderId="0" applyNumberFormat="0" applyFill="0" applyBorder="0" applyAlignment="0" applyProtection="0"/>
    <xf numFmtId="171" fontId="33" fillId="0" borderId="0"/>
    <xf numFmtId="0" fontId="38" fillId="0" borderId="0" applyNumberFormat="0" applyFill="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171" fontId="2"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44" fillId="0" borderId="70" applyNumberFormat="0" applyFill="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54" fillId="10" borderId="0" applyNumberFormat="0" applyBorder="0" applyAlignment="0" applyProtection="0"/>
    <xf numFmtId="0" fontId="33" fillId="61" borderId="71" applyNumberFormat="0" applyFont="0" applyAlignment="0" applyProtection="0"/>
    <xf numFmtId="171" fontId="54" fillId="23" borderId="7" applyNumberFormat="0" applyFont="0" applyAlignment="0" applyProtection="0"/>
    <xf numFmtId="0" fontId="33" fillId="31" borderId="0" applyNumberFormat="0" applyBorder="0" applyAlignment="0" applyProtection="0"/>
    <xf numFmtId="0" fontId="33" fillId="0" borderId="0"/>
    <xf numFmtId="171" fontId="63" fillId="0" borderId="0" applyNumberFormat="0" applyFill="0" applyBorder="0" applyAlignment="0" applyProtection="0"/>
    <xf numFmtId="0" fontId="48" fillId="0" borderId="73" applyNumberFormat="0" applyFill="0" applyAlignment="0" applyProtection="0"/>
    <xf numFmtId="171" fontId="54" fillId="7" borderId="0" applyNumberFormat="0" applyBorder="0" applyAlignment="0" applyProtection="0"/>
    <xf numFmtId="171" fontId="33" fillId="0" borderId="0"/>
    <xf numFmtId="171" fontId="33" fillId="0" borderId="0"/>
    <xf numFmtId="0" fontId="33" fillId="0" borderId="0"/>
    <xf numFmtId="0" fontId="33" fillId="41" borderId="0" applyNumberFormat="0" applyBorder="0" applyAlignment="0" applyProtection="0"/>
    <xf numFmtId="0" fontId="33" fillId="39" borderId="0" applyNumberFormat="0" applyBorder="0" applyAlignment="0" applyProtection="0"/>
    <xf numFmtId="171" fontId="55" fillId="13"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4" fillId="45" borderId="0" applyNumberFormat="0" applyBorder="0" applyAlignment="0" applyProtection="0"/>
    <xf numFmtId="0" fontId="33" fillId="32" borderId="0" applyNumberFormat="0" applyBorder="0" applyAlignment="0" applyProtection="0"/>
    <xf numFmtId="0" fontId="34" fillId="47" borderId="0" applyNumberFormat="0" applyBorder="0" applyAlignment="0" applyProtection="0"/>
    <xf numFmtId="0" fontId="46" fillId="56" borderId="72" applyNumberFormat="0" applyAlignment="0" applyProtection="0"/>
    <xf numFmtId="0" fontId="33" fillId="36" borderId="0" applyNumberFormat="0" applyBorder="0" applyAlignment="0" applyProtection="0"/>
    <xf numFmtId="0" fontId="33" fillId="31" borderId="0" applyNumberFormat="0" applyBorder="0" applyAlignment="0" applyProtection="0"/>
    <xf numFmtId="171" fontId="33" fillId="0" borderId="0"/>
    <xf numFmtId="0" fontId="39" fillId="58" borderId="0" applyNumberFormat="0" applyBorder="0" applyAlignment="0" applyProtection="0"/>
    <xf numFmtId="0" fontId="34" fillId="54" borderId="0" applyNumberFormat="0" applyBorder="0" applyAlignment="0" applyProtection="0"/>
    <xf numFmtId="171" fontId="58" fillId="21" borderId="2" applyNumberFormat="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171" fontId="66" fillId="22"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0" borderId="0"/>
    <xf numFmtId="0" fontId="33" fillId="31" borderId="0" applyNumberFormat="0" applyBorder="0" applyAlignment="0" applyProtection="0"/>
    <xf numFmtId="0" fontId="33" fillId="41" borderId="0" applyNumberFormat="0" applyBorder="0" applyAlignment="0" applyProtection="0"/>
    <xf numFmtId="171" fontId="55" fillId="10" borderId="0" applyNumberFormat="0" applyBorder="0" applyAlignment="0" applyProtection="0"/>
    <xf numFmtId="171" fontId="63" fillId="0" borderId="5" applyNumberFormat="0" applyFill="0" applyAlignment="0" applyProtection="0"/>
    <xf numFmtId="0" fontId="38" fillId="0" borderId="0" applyNumberFormat="0" applyFill="0" applyBorder="0" applyAlignment="0" applyProtection="0"/>
    <xf numFmtId="171" fontId="54" fillId="6" borderId="0" applyNumberFormat="0" applyBorder="0" applyAlignment="0" applyProtection="0"/>
    <xf numFmtId="171" fontId="33" fillId="0" borderId="0"/>
    <xf numFmtId="171" fontId="33" fillId="0" borderId="0"/>
    <xf numFmtId="171" fontId="67" fillId="20" borderId="8" applyNumberFormat="0" applyAlignment="0" applyProtection="0"/>
    <xf numFmtId="171" fontId="55" fillId="10" borderId="0" applyNumberFormat="0" applyBorder="0" applyAlignment="0" applyProtection="0"/>
    <xf numFmtId="0" fontId="33" fillId="61" borderId="71" applyNumberFormat="0" applyFont="0" applyAlignment="0" applyProtection="0"/>
    <xf numFmtId="0" fontId="34" fillId="51"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68" fillId="0" borderId="9" applyNumberFormat="0" applyFill="0" applyAlignment="0" applyProtection="0"/>
    <xf numFmtId="0" fontId="33" fillId="0" borderId="0"/>
    <xf numFmtId="0" fontId="33" fillId="0" borderId="0"/>
    <xf numFmtId="0" fontId="34" fillId="53" borderId="0" applyNumberFormat="0" applyBorder="0" applyAlignment="0" applyProtection="0"/>
    <xf numFmtId="0" fontId="33" fillId="32" borderId="0" applyNumberFormat="0" applyBorder="0" applyAlignment="0" applyProtection="0"/>
    <xf numFmtId="171" fontId="56" fillId="3" borderId="0" applyNumberFormat="0" applyBorder="0" applyAlignment="0" applyProtection="0"/>
    <xf numFmtId="0" fontId="34" fillId="50" borderId="0" applyNumberFormat="0" applyBorder="0" applyAlignment="0" applyProtection="0"/>
    <xf numFmtId="0" fontId="42" fillId="0" borderId="0" applyNumberFormat="0" applyFill="0" applyBorder="0" applyAlignment="0" applyProtection="0"/>
    <xf numFmtId="0" fontId="34" fillId="47" borderId="0" applyNumberFormat="0" applyBorder="0" applyAlignment="0" applyProtection="0"/>
    <xf numFmtId="171" fontId="57" fillId="20" borderId="1" applyNumberFormat="0" applyAlignment="0" applyProtection="0"/>
    <xf numFmtId="171" fontId="33" fillId="0" borderId="0"/>
    <xf numFmtId="0" fontId="49" fillId="0" borderId="0" applyNumberFormat="0" applyFill="0" applyBorder="0" applyAlignment="0" applyProtection="0"/>
    <xf numFmtId="0" fontId="49" fillId="0" borderId="0" applyNumberFormat="0" applyFill="0" applyBorder="0" applyAlignment="0" applyProtection="0"/>
    <xf numFmtId="0" fontId="33" fillId="33" borderId="0" applyNumberFormat="0" applyBorder="0" applyAlignment="0" applyProtection="0"/>
    <xf numFmtId="0" fontId="33" fillId="37" borderId="0" applyNumberFormat="0" applyBorder="0" applyAlignment="0" applyProtection="0"/>
    <xf numFmtId="171" fontId="65" fillId="0" borderId="6" applyNumberFormat="0" applyFill="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171" fontId="62" fillId="0" borderId="4" applyNumberFormat="0" applyFill="0" applyAlignment="0" applyProtection="0"/>
    <xf numFmtId="0" fontId="33" fillId="61" borderId="71" applyNumberFormat="0" applyFont="0" applyAlignment="0" applyProtection="0"/>
    <xf numFmtId="171" fontId="54" fillId="5" borderId="0" applyNumberFormat="0" applyBorder="0" applyAlignment="0" applyProtection="0"/>
    <xf numFmtId="171" fontId="33" fillId="0" borderId="0"/>
    <xf numFmtId="171" fontId="33" fillId="0" borderId="0"/>
    <xf numFmtId="171" fontId="54" fillId="23" borderId="7" applyNumberFormat="0" applyFont="0" applyAlignment="0" applyProtection="0"/>
    <xf numFmtId="171" fontId="55" fillId="9" borderId="0" applyNumberFormat="0" applyBorder="0" applyAlignment="0" applyProtection="0"/>
    <xf numFmtId="0" fontId="33" fillId="61" borderId="71" applyNumberFormat="0" applyFont="0" applyAlignment="0" applyProtection="0"/>
    <xf numFmtId="171" fontId="33" fillId="0" borderId="0"/>
    <xf numFmtId="0" fontId="34" fillId="4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6" borderId="0" applyNumberFormat="0" applyBorder="0" applyAlignment="0" applyProtection="0"/>
    <xf numFmtId="0" fontId="36" fillId="56" borderId="65" applyNumberFormat="0" applyAlignment="0" applyProtection="0"/>
    <xf numFmtId="171" fontId="33" fillId="0" borderId="0"/>
    <xf numFmtId="0" fontId="33" fillId="39"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171" fontId="55" fillId="19" borderId="0" applyNumberFormat="0" applyBorder="0" applyAlignment="0" applyProtection="0"/>
    <xf numFmtId="171" fontId="58" fillId="21" borderId="2" applyNumberFormat="0" applyAlignment="0" applyProtection="0"/>
    <xf numFmtId="0" fontId="33" fillId="39" borderId="0" applyNumberFormat="0" applyBorder="0" applyAlignment="0" applyProtection="0"/>
    <xf numFmtId="0" fontId="42" fillId="0" borderId="69" applyNumberFormat="0" applyFill="0" applyAlignment="0" applyProtection="0"/>
    <xf numFmtId="0" fontId="33" fillId="41" borderId="0" applyNumberFormat="0" applyBorder="0" applyAlignment="0" applyProtection="0"/>
    <xf numFmtId="171" fontId="56" fillId="3" borderId="0" applyNumberFormat="0" applyBorder="0" applyAlignment="0" applyProtection="0"/>
    <xf numFmtId="171" fontId="33" fillId="0" borderId="0"/>
    <xf numFmtId="0" fontId="33" fillId="35" borderId="0" applyNumberFormat="0" applyBorder="0" applyAlignment="0" applyProtection="0"/>
    <xf numFmtId="0" fontId="37" fillId="57" borderId="66" applyNumberFormat="0" applyAlignment="0" applyProtection="0"/>
    <xf numFmtId="171" fontId="61" fillId="0" borderId="3" applyNumberFormat="0" applyFill="0" applyAlignment="0" applyProtection="0"/>
    <xf numFmtId="0" fontId="33" fillId="42" borderId="0" applyNumberFormat="0" applyBorder="0" applyAlignment="0" applyProtection="0"/>
    <xf numFmtId="0" fontId="33" fillId="39" borderId="0" applyNumberFormat="0" applyBorder="0" applyAlignment="0" applyProtection="0"/>
    <xf numFmtId="171" fontId="64" fillId="7" borderId="1" applyNumberFormat="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69" fillId="0" borderId="0" applyNumberFormat="0" applyFill="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40"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47" fillId="0" borderId="0" applyNumberFormat="0" applyFill="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171" fontId="57" fillId="20" borderId="1" applyNumberFormat="0" applyAlignment="0" applyProtection="0"/>
    <xf numFmtId="0" fontId="33" fillId="35"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171" fontId="33" fillId="0" borderId="0"/>
    <xf numFmtId="0" fontId="33" fillId="38" borderId="0" applyNumberFormat="0" applyBorder="0" applyAlignment="0" applyProtection="0"/>
    <xf numFmtId="0" fontId="33" fillId="39" borderId="0" applyNumberFormat="0" applyBorder="0" applyAlignment="0" applyProtection="0"/>
    <xf numFmtId="0" fontId="33" fillId="0" borderId="0"/>
    <xf numFmtId="171" fontId="54" fillId="3" borderId="0" applyNumberFormat="0" applyBorder="0" applyAlignment="0" applyProtection="0"/>
    <xf numFmtId="0" fontId="33" fillId="41" borderId="0" applyNumberFormat="0" applyBorder="0" applyAlignment="0" applyProtection="0"/>
    <xf numFmtId="0" fontId="33" fillId="0" borderId="0"/>
    <xf numFmtId="0" fontId="34" fillId="51" borderId="0" applyNumberFormat="0" applyBorder="0" applyAlignment="0" applyProtection="0"/>
    <xf numFmtId="0" fontId="33" fillId="42"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0" fontId="33" fillId="0" borderId="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171" fontId="57" fillId="20" borderId="1" applyNumberFormat="0" applyAlignment="0" applyProtection="0"/>
    <xf numFmtId="0" fontId="34" fillId="45" borderId="0" applyNumberFormat="0" applyBorder="0" applyAlignment="0" applyProtection="0"/>
    <xf numFmtId="0" fontId="34" fillId="52" borderId="0" applyNumberFormat="0" applyBorder="0" applyAlignment="0" applyProtection="0"/>
    <xf numFmtId="0" fontId="33" fillId="31" borderId="0" applyNumberFormat="0" applyBorder="0" applyAlignment="0" applyProtection="0"/>
    <xf numFmtId="171" fontId="63" fillId="0" borderId="0" applyNumberFormat="0" applyFill="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4" fillId="48" borderId="0" applyNumberFormat="0" applyBorder="0" applyAlignment="0" applyProtection="0"/>
    <xf numFmtId="0" fontId="33" fillId="41" borderId="0" applyNumberFormat="0" applyBorder="0" applyAlignment="0" applyProtection="0"/>
    <xf numFmtId="0" fontId="37" fillId="57" borderId="66" applyNumberFormat="0" applyAlignment="0" applyProtection="0"/>
    <xf numFmtId="0" fontId="33" fillId="40"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7" borderId="0" applyNumberFormat="0" applyBorder="0" applyAlignment="0" applyProtection="0"/>
    <xf numFmtId="0" fontId="41" fillId="0" borderId="68" applyNumberFormat="0" applyFill="0" applyAlignment="0" applyProtection="0"/>
    <xf numFmtId="0" fontId="33" fillId="31" borderId="0" applyNumberFormat="0" applyBorder="0" applyAlignment="0" applyProtection="0"/>
    <xf numFmtId="171" fontId="33" fillId="0" borderId="0"/>
    <xf numFmtId="0" fontId="33" fillId="32" borderId="0" applyNumberFormat="0" applyBorder="0" applyAlignment="0" applyProtection="0"/>
    <xf numFmtId="171" fontId="33" fillId="0" borderId="0"/>
    <xf numFmtId="0" fontId="33" fillId="61" borderId="71" applyNumberFormat="0" applyFont="0" applyAlignment="0" applyProtection="0"/>
    <xf numFmtId="0" fontId="33" fillId="40" borderId="0" applyNumberFormat="0" applyBorder="0" applyAlignment="0" applyProtection="0"/>
    <xf numFmtId="171" fontId="33" fillId="0" borderId="0"/>
    <xf numFmtId="0" fontId="33" fillId="33" borderId="0" applyNumberFormat="0" applyBorder="0" applyAlignment="0" applyProtection="0"/>
    <xf numFmtId="0" fontId="34" fillId="5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0" borderId="0"/>
    <xf numFmtId="0" fontId="33" fillId="40" borderId="0" applyNumberFormat="0" applyBorder="0" applyAlignment="0" applyProtection="0"/>
    <xf numFmtId="0" fontId="40" fillId="0" borderId="67" applyNumberFormat="0" applyFill="0" applyAlignment="0" applyProtection="0"/>
    <xf numFmtId="0" fontId="33" fillId="36" borderId="0" applyNumberFormat="0" applyBorder="0" applyAlignment="0" applyProtection="0"/>
    <xf numFmtId="0" fontId="33" fillId="31" borderId="0" applyNumberFormat="0" applyBorder="0" applyAlignment="0" applyProtection="0"/>
    <xf numFmtId="0" fontId="33" fillId="0" borderId="0"/>
    <xf numFmtId="0" fontId="33" fillId="41"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0" borderId="0"/>
    <xf numFmtId="0" fontId="33" fillId="0" borderId="0"/>
    <xf numFmtId="0" fontId="33" fillId="36" borderId="0" applyNumberFormat="0" applyBorder="0" applyAlignment="0" applyProtection="0"/>
    <xf numFmtId="171" fontId="67" fillId="20" borderId="8" applyNumberFormat="0" applyAlignment="0" applyProtection="0"/>
    <xf numFmtId="0" fontId="33" fillId="42"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0" borderId="0"/>
    <xf numFmtId="171" fontId="54" fillId="10"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43" fillId="59" borderId="65" applyNumberFormat="0" applyAlignment="0" applyProtection="0"/>
    <xf numFmtId="0" fontId="33" fillId="61" borderId="71" applyNumberFormat="0" applyFont="0" applyAlignment="0" applyProtection="0"/>
    <xf numFmtId="0" fontId="41" fillId="0" borderId="68" applyNumberFormat="0" applyFill="0" applyAlignment="0" applyProtection="0"/>
    <xf numFmtId="0" fontId="33" fillId="37" borderId="0" applyNumberFormat="0" applyBorder="0" applyAlignment="0" applyProtection="0"/>
    <xf numFmtId="0" fontId="33" fillId="0" borderId="0"/>
    <xf numFmtId="0" fontId="33" fillId="34"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49" fillId="0" borderId="0" applyNumberFormat="0" applyFill="0" applyBorder="0" applyAlignment="0" applyProtection="0"/>
    <xf numFmtId="0" fontId="33" fillId="37" borderId="0" applyNumberFormat="0" applyBorder="0" applyAlignment="0" applyProtection="0"/>
    <xf numFmtId="171" fontId="33" fillId="0" borderId="0"/>
    <xf numFmtId="0" fontId="34" fillId="52" borderId="0" applyNumberFormat="0" applyBorder="0" applyAlignment="0" applyProtection="0"/>
    <xf numFmtId="0" fontId="33" fillId="39" borderId="0" applyNumberFormat="0" applyBorder="0" applyAlignment="0" applyProtection="0"/>
    <xf numFmtId="0" fontId="33" fillId="0" borderId="0"/>
    <xf numFmtId="0" fontId="33" fillId="39" borderId="0" applyNumberFormat="0" applyBorder="0" applyAlignment="0" applyProtection="0"/>
    <xf numFmtId="171" fontId="65" fillId="0" borderId="6" applyNumberFormat="0" applyFill="0" applyAlignment="0" applyProtection="0"/>
    <xf numFmtId="0" fontId="33" fillId="32" borderId="0" applyNumberFormat="0" applyBorder="0" applyAlignment="0" applyProtection="0"/>
    <xf numFmtId="0" fontId="33" fillId="0" borderId="0"/>
    <xf numFmtId="0" fontId="33" fillId="34" borderId="0" applyNumberFormat="0" applyBorder="0" applyAlignment="0" applyProtection="0"/>
    <xf numFmtId="0" fontId="33" fillId="0" borderId="0"/>
    <xf numFmtId="0" fontId="33" fillId="0" borderId="0"/>
    <xf numFmtId="0" fontId="33" fillId="38" borderId="0" applyNumberFormat="0" applyBorder="0" applyAlignment="0" applyProtection="0"/>
    <xf numFmtId="0" fontId="33" fillId="0" borderId="0"/>
    <xf numFmtId="0" fontId="35" fillId="55" borderId="0" applyNumberFormat="0" applyBorder="0" applyAlignment="0" applyProtection="0"/>
    <xf numFmtId="171" fontId="55" fillId="19" borderId="0" applyNumberFormat="0" applyBorder="0" applyAlignment="0" applyProtection="0"/>
    <xf numFmtId="0" fontId="45" fillId="60" borderId="0" applyNumberFormat="0" applyBorder="0" applyAlignment="0" applyProtection="0"/>
    <xf numFmtId="171" fontId="55" fillId="13" borderId="0" applyNumberFormat="0" applyBorder="0" applyAlignment="0" applyProtection="0"/>
    <xf numFmtId="0" fontId="33" fillId="0" borderId="0"/>
    <xf numFmtId="171" fontId="33" fillId="0" borderId="0"/>
    <xf numFmtId="0" fontId="33" fillId="35" borderId="0" applyNumberFormat="0" applyBorder="0" applyAlignment="0" applyProtection="0"/>
    <xf numFmtId="171" fontId="33" fillId="0" borderId="0"/>
    <xf numFmtId="0" fontId="33" fillId="61" borderId="71" applyNumberFormat="0" applyFont="0" applyAlignment="0" applyProtection="0"/>
    <xf numFmtId="0" fontId="44" fillId="0" borderId="70" applyNumberFormat="0" applyFill="0" applyAlignment="0" applyProtection="0"/>
    <xf numFmtId="171" fontId="33" fillId="0" borderId="0"/>
    <xf numFmtId="0" fontId="33" fillId="38" borderId="0" applyNumberFormat="0" applyBorder="0" applyAlignment="0" applyProtection="0"/>
    <xf numFmtId="0" fontId="33" fillId="38" borderId="0" applyNumberFormat="0" applyBorder="0" applyAlignment="0" applyProtection="0"/>
    <xf numFmtId="171" fontId="54" fillId="5" borderId="0" applyNumberFormat="0" applyBorder="0" applyAlignment="0" applyProtection="0"/>
    <xf numFmtId="171" fontId="56" fillId="3" borderId="0" applyNumberFormat="0" applyBorder="0" applyAlignment="0" applyProtection="0"/>
    <xf numFmtId="171" fontId="63" fillId="0" borderId="0" applyNumberFormat="0" applyFill="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8" fillId="0" borderId="0" applyNumberFormat="0" applyFill="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0" borderId="0"/>
    <xf numFmtId="171" fontId="54" fillId="11"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171" fontId="33" fillId="0" borderId="0"/>
    <xf numFmtId="0" fontId="34" fillId="45" borderId="0" applyNumberFormat="0" applyBorder="0" applyAlignment="0" applyProtection="0"/>
    <xf numFmtId="0" fontId="33" fillId="37" borderId="0" applyNumberFormat="0" applyBorder="0" applyAlignment="0" applyProtection="0"/>
    <xf numFmtId="0" fontId="33" fillId="0" borderId="0"/>
    <xf numFmtId="0" fontId="33" fillId="33"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0" borderId="0"/>
    <xf numFmtId="0" fontId="33" fillId="40" borderId="0" applyNumberFormat="0" applyBorder="0" applyAlignment="0" applyProtection="0"/>
    <xf numFmtId="171" fontId="55" fillId="9" borderId="0" applyNumberFormat="0" applyBorder="0" applyAlignment="0" applyProtection="0"/>
    <xf numFmtId="171" fontId="33" fillId="0" borderId="0"/>
    <xf numFmtId="171" fontId="55" fillId="17" borderId="0" applyNumberFormat="0" applyBorder="0" applyAlignment="0" applyProtection="0"/>
    <xf numFmtId="0" fontId="44" fillId="0" borderId="70" applyNumberFormat="0" applyFill="0" applyAlignment="0" applyProtection="0"/>
    <xf numFmtId="171" fontId="33" fillId="0" borderId="0"/>
    <xf numFmtId="171" fontId="54" fillId="1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171" fontId="56" fillId="3" borderId="0" applyNumberFormat="0" applyBorder="0" applyAlignment="0" applyProtection="0"/>
    <xf numFmtId="0" fontId="33" fillId="37" borderId="0" applyNumberFormat="0" applyBorder="0" applyAlignment="0" applyProtection="0"/>
    <xf numFmtId="0" fontId="33" fillId="0" borderId="0"/>
    <xf numFmtId="0" fontId="33" fillId="33" borderId="0" applyNumberFormat="0" applyBorder="0" applyAlignment="0" applyProtection="0"/>
    <xf numFmtId="0" fontId="33" fillId="32" borderId="0" applyNumberFormat="0" applyBorder="0" applyAlignment="0" applyProtection="0"/>
    <xf numFmtId="171" fontId="33" fillId="0" borderId="0"/>
    <xf numFmtId="0" fontId="33" fillId="37" borderId="0" applyNumberFormat="0" applyBorder="0" applyAlignment="0" applyProtection="0"/>
    <xf numFmtId="0" fontId="33" fillId="40" borderId="0" applyNumberFormat="0" applyBorder="0" applyAlignment="0" applyProtection="0"/>
    <xf numFmtId="171" fontId="63" fillId="0" borderId="5" applyNumberFormat="0" applyFill="0" applyAlignment="0" applyProtection="0"/>
    <xf numFmtId="0" fontId="33" fillId="42"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47" fillId="0" borderId="0" applyNumberFormat="0" applyFill="0" applyBorder="0" applyAlignment="0" applyProtection="0"/>
    <xf numFmtId="0" fontId="39" fillId="58"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33" fillId="0" borderId="0"/>
    <xf numFmtId="171" fontId="54" fillId="8"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171" fontId="33" fillId="0" borderId="0"/>
    <xf numFmtId="0" fontId="33" fillId="35"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4" fillId="44"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171" fontId="33" fillId="0" borderId="0"/>
    <xf numFmtId="171" fontId="57" fillId="20" borderId="1" applyNumberFormat="0" applyAlignment="0" applyProtection="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0" borderId="0"/>
    <xf numFmtId="0" fontId="41" fillId="0" borderId="68" applyNumberFormat="0" applyFill="0" applyAlignment="0" applyProtection="0"/>
    <xf numFmtId="0" fontId="33" fillId="0" borderId="0"/>
    <xf numFmtId="0" fontId="33" fillId="36"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0" borderId="0"/>
    <xf numFmtId="0" fontId="34" fillId="47"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171" fontId="54" fillId="9" borderId="0" applyNumberFormat="0" applyBorder="0" applyAlignment="0" applyProtection="0"/>
    <xf numFmtId="171" fontId="55" fillId="14" borderId="0" applyNumberFormat="0" applyBorder="0" applyAlignment="0" applyProtection="0"/>
    <xf numFmtId="0" fontId="33" fillId="38" borderId="0" applyNumberFormat="0" applyBorder="0" applyAlignment="0" applyProtection="0"/>
    <xf numFmtId="171" fontId="54" fillId="23" borderId="7" applyNumberFormat="0" applyFont="0" applyAlignment="0" applyProtection="0"/>
    <xf numFmtId="0" fontId="33" fillId="3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4" fillId="43"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171" fontId="55" fillId="14"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171" fontId="59" fillId="0" borderId="0" applyNumberFormat="0" applyFill="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55" fillId="18" borderId="0" applyNumberFormat="0" applyBorder="0" applyAlignment="0" applyProtection="0"/>
    <xf numFmtId="171" fontId="60" fillId="4" borderId="0" applyNumberFormat="0" applyBorder="0" applyAlignment="0" applyProtection="0"/>
    <xf numFmtId="171" fontId="54" fillId="5" borderId="0" applyNumberFormat="0" applyBorder="0" applyAlignment="0" applyProtection="0"/>
    <xf numFmtId="171" fontId="33" fillId="0" borderId="0"/>
    <xf numFmtId="0" fontId="33" fillId="34"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0" borderId="0"/>
    <xf numFmtId="0" fontId="33" fillId="33" borderId="0" applyNumberFormat="0" applyBorder="0" applyAlignment="0" applyProtection="0"/>
    <xf numFmtId="171" fontId="33" fillId="0" borderId="0"/>
    <xf numFmtId="171" fontId="56" fillId="3" borderId="0" applyNumberFormat="0" applyBorder="0" applyAlignment="0" applyProtection="0"/>
    <xf numFmtId="0"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171" fontId="55" fillId="9" borderId="0" applyNumberFormat="0" applyBorder="0" applyAlignment="0" applyProtection="0"/>
    <xf numFmtId="0" fontId="33" fillId="0" borderId="0"/>
    <xf numFmtId="0" fontId="33" fillId="31" borderId="0" applyNumberFormat="0" applyBorder="0" applyAlignment="0" applyProtection="0"/>
    <xf numFmtId="0" fontId="33" fillId="0" borderId="0"/>
    <xf numFmtId="0" fontId="44" fillId="0" borderId="70" applyNumberFormat="0" applyFill="0" applyAlignment="0" applyProtection="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171" fontId="54" fillId="8" borderId="0" applyNumberFormat="0" applyBorder="0" applyAlignment="0" applyProtection="0"/>
    <xf numFmtId="0" fontId="33" fillId="35" borderId="0" applyNumberFormat="0" applyBorder="0" applyAlignment="0" applyProtection="0"/>
    <xf numFmtId="171" fontId="55" fillId="13" borderId="0" applyNumberFormat="0" applyBorder="0" applyAlignment="0" applyProtection="0"/>
    <xf numFmtId="0" fontId="33" fillId="32" borderId="0" applyNumberFormat="0" applyBorder="0" applyAlignment="0" applyProtection="0"/>
    <xf numFmtId="171" fontId="54" fillId="5" borderId="0" applyNumberFormat="0" applyBorder="0" applyAlignment="0" applyProtection="0"/>
    <xf numFmtId="0" fontId="33" fillId="38" borderId="0" applyNumberFormat="0" applyBorder="0" applyAlignment="0" applyProtection="0"/>
    <xf numFmtId="0" fontId="33" fillId="0" borderId="0"/>
    <xf numFmtId="0" fontId="33" fillId="39"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43" fillId="59" borderId="65" applyNumberFormat="0" applyAlignment="0" applyProtection="0"/>
    <xf numFmtId="171" fontId="33" fillId="0" borderId="0"/>
    <xf numFmtId="0" fontId="33" fillId="34"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40" fillId="0" borderId="67" applyNumberFormat="0" applyFill="0" applyAlignment="0" applyProtection="0"/>
    <xf numFmtId="0" fontId="33" fillId="33"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0" borderId="0"/>
    <xf numFmtId="0" fontId="33" fillId="0" borderId="0"/>
    <xf numFmtId="0"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32" borderId="0" applyNumberFormat="0" applyBorder="0" applyAlignment="0" applyProtection="0"/>
    <xf numFmtId="171" fontId="54" fillId="23" borderId="7" applyNumberFormat="0" applyFont="0" applyAlignment="0" applyProtection="0"/>
    <xf numFmtId="0" fontId="33" fillId="3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0" borderId="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0" borderId="0"/>
    <xf numFmtId="0" fontId="33" fillId="36" borderId="0" applyNumberFormat="0" applyBorder="0" applyAlignment="0" applyProtection="0"/>
    <xf numFmtId="171" fontId="33" fillId="0" borderId="0"/>
    <xf numFmtId="171" fontId="55" fillId="9" borderId="0" applyNumberFormat="0" applyBorder="0" applyAlignment="0" applyProtection="0"/>
    <xf numFmtId="0" fontId="33" fillId="61" borderId="71" applyNumberFormat="0" applyFont="0" applyAlignment="0" applyProtection="0"/>
    <xf numFmtId="0" fontId="33" fillId="0" borderId="0"/>
    <xf numFmtId="0" fontId="33" fillId="31" borderId="0" applyNumberFormat="0" applyBorder="0" applyAlignment="0" applyProtection="0"/>
    <xf numFmtId="0" fontId="33" fillId="0" borderId="0"/>
    <xf numFmtId="0" fontId="33" fillId="39" borderId="0" applyNumberFormat="0" applyBorder="0" applyAlignment="0" applyProtection="0"/>
    <xf numFmtId="0" fontId="33" fillId="36"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4" fillId="48"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46" fillId="56" borderId="72" applyNumberFormat="0" applyAlignment="0" applyProtection="0"/>
    <xf numFmtId="171" fontId="55" fillId="14" borderId="0" applyNumberFormat="0" applyBorder="0" applyAlignment="0" applyProtection="0"/>
    <xf numFmtId="0" fontId="35" fillId="55" borderId="0" applyNumberFormat="0" applyBorder="0" applyAlignment="0" applyProtection="0"/>
    <xf numFmtId="0" fontId="43" fillId="59" borderId="65" applyNumberFormat="0" applyAlignment="0" applyProtection="0"/>
    <xf numFmtId="0" fontId="33" fillId="34" borderId="0" applyNumberFormat="0" applyBorder="0" applyAlignment="0" applyProtection="0"/>
    <xf numFmtId="171" fontId="32" fillId="0" borderId="0" applyNumberFormat="0" applyFill="0" applyBorder="0" applyAlignment="0" applyProtection="0"/>
    <xf numFmtId="0" fontId="33" fillId="35" borderId="0" applyNumberFormat="0" applyBorder="0" applyAlignment="0" applyProtection="0"/>
    <xf numFmtId="171" fontId="60" fillId="4" borderId="0" applyNumberFormat="0" applyBorder="0" applyAlignment="0" applyProtection="0"/>
    <xf numFmtId="171" fontId="62" fillId="0" borderId="4" applyNumberFormat="0" applyFill="0" applyAlignment="0" applyProtection="0"/>
    <xf numFmtId="0" fontId="33" fillId="61" borderId="71" applyNumberFormat="0" applyFont="0" applyAlignment="0" applyProtection="0"/>
    <xf numFmtId="0" fontId="33" fillId="32" borderId="0" applyNumberFormat="0" applyBorder="0" applyAlignment="0" applyProtection="0"/>
    <xf numFmtId="171" fontId="67" fillId="20" borderId="8" applyNumberFormat="0" applyAlignment="0" applyProtection="0"/>
    <xf numFmtId="0" fontId="49" fillId="0" borderId="0" applyNumberFormat="0" applyFill="0" applyBorder="0" applyAlignment="0" applyProtection="0"/>
    <xf numFmtId="0" fontId="33" fillId="41" borderId="0" applyNumberFormat="0" applyBorder="0" applyAlignment="0" applyProtection="0"/>
    <xf numFmtId="171" fontId="54" fillId="5" borderId="0" applyNumberFormat="0" applyBorder="0" applyAlignment="0" applyProtection="0"/>
    <xf numFmtId="0" fontId="34" fillId="51" borderId="0" applyNumberFormat="0" applyBorder="0" applyAlignment="0" applyProtection="0"/>
    <xf numFmtId="171" fontId="54" fillId="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43" fillId="59" borderId="65" applyNumberFormat="0" applyAlignment="0" applyProtection="0"/>
    <xf numFmtId="0" fontId="33" fillId="37" borderId="0" applyNumberFormat="0" applyBorder="0" applyAlignment="0" applyProtection="0"/>
    <xf numFmtId="0" fontId="34" fillId="48" borderId="0" applyNumberFormat="0" applyBorder="0" applyAlignment="0" applyProtection="0"/>
    <xf numFmtId="0" fontId="33" fillId="33" borderId="0" applyNumberFormat="0" applyBorder="0" applyAlignment="0" applyProtection="0"/>
    <xf numFmtId="0" fontId="33" fillId="0" borderId="0"/>
    <xf numFmtId="171" fontId="68" fillId="0" borderId="9" applyNumberFormat="0" applyFill="0" applyAlignment="0" applyProtection="0"/>
    <xf numFmtId="171" fontId="61" fillId="0" borderId="3" applyNumberFormat="0" applyFill="0" applyAlignment="0" applyProtection="0"/>
    <xf numFmtId="171" fontId="33" fillId="0" borderId="0"/>
    <xf numFmtId="0" fontId="33" fillId="36" borderId="0" applyNumberFormat="0" applyBorder="0" applyAlignment="0" applyProtection="0"/>
    <xf numFmtId="0" fontId="33" fillId="0" borderId="0"/>
    <xf numFmtId="0" fontId="33" fillId="38"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37" borderId="0" applyNumberFormat="0" applyBorder="0" applyAlignment="0" applyProtection="0"/>
    <xf numFmtId="171" fontId="55" fillId="15" borderId="0" applyNumberFormat="0" applyBorder="0" applyAlignment="0" applyProtection="0"/>
    <xf numFmtId="0" fontId="33" fillId="41" borderId="0" applyNumberFormat="0" applyBorder="0" applyAlignment="0" applyProtection="0"/>
    <xf numFmtId="0" fontId="42" fillId="0" borderId="69" applyNumberFormat="0" applyFill="0" applyAlignment="0" applyProtection="0"/>
    <xf numFmtId="0" fontId="33" fillId="0" borderId="0"/>
    <xf numFmtId="0" fontId="33" fillId="39" borderId="0" applyNumberFormat="0" applyBorder="0" applyAlignment="0" applyProtection="0"/>
    <xf numFmtId="0" fontId="33" fillId="41" borderId="0" applyNumberFormat="0" applyBorder="0" applyAlignment="0" applyProtection="0"/>
    <xf numFmtId="171" fontId="59" fillId="0" borderId="0" applyNumberFormat="0" applyFill="0" applyBorder="0" applyAlignment="0" applyProtection="0"/>
    <xf numFmtId="171" fontId="67" fillId="20" borderId="8" applyNumberFormat="0" applyAlignment="0" applyProtection="0"/>
    <xf numFmtId="0" fontId="33" fillId="0" borderId="0"/>
    <xf numFmtId="171" fontId="54" fillId="8" borderId="0" applyNumberFormat="0" applyBorder="0" applyAlignment="0" applyProtection="0"/>
    <xf numFmtId="0" fontId="33" fillId="32" borderId="0" applyNumberFormat="0" applyBorder="0" applyAlignment="0" applyProtection="0"/>
    <xf numFmtId="171" fontId="65" fillId="0" borderId="6" applyNumberFormat="0" applyFill="0" applyAlignment="0" applyProtection="0"/>
    <xf numFmtId="0" fontId="34" fillId="49" borderId="0" applyNumberFormat="0" applyBorder="0" applyAlignment="0" applyProtection="0"/>
    <xf numFmtId="0" fontId="33" fillId="35" borderId="0" applyNumberFormat="0" applyBorder="0" applyAlignment="0" applyProtection="0"/>
    <xf numFmtId="171" fontId="55" fillId="14" borderId="0" applyNumberFormat="0" applyBorder="0" applyAlignment="0" applyProtection="0"/>
    <xf numFmtId="0" fontId="33" fillId="42" borderId="0" applyNumberFormat="0" applyBorder="0" applyAlignment="0" applyProtection="0"/>
    <xf numFmtId="0" fontId="33" fillId="0" borderId="0"/>
    <xf numFmtId="0" fontId="34" fillId="44" borderId="0" applyNumberFormat="0" applyBorder="0" applyAlignment="0" applyProtection="0"/>
    <xf numFmtId="0" fontId="33" fillId="35" borderId="0" applyNumberFormat="0" applyBorder="0" applyAlignment="0" applyProtection="0"/>
    <xf numFmtId="0" fontId="34" fillId="53" borderId="0" applyNumberFormat="0" applyBorder="0" applyAlignment="0" applyProtection="0"/>
    <xf numFmtId="171" fontId="55" fillId="17" borderId="0" applyNumberFormat="0" applyBorder="0" applyAlignment="0" applyProtection="0"/>
    <xf numFmtId="0" fontId="33" fillId="0" borderId="0"/>
    <xf numFmtId="0" fontId="39" fillId="58" borderId="0" applyNumberFormat="0" applyBorder="0" applyAlignment="0" applyProtection="0"/>
    <xf numFmtId="0" fontId="33" fillId="42"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66" fillId="22" borderId="0" applyNumberFormat="0" applyBorder="0" applyAlignment="0" applyProtection="0"/>
    <xf numFmtId="171" fontId="55" fillId="15" borderId="0" applyNumberFormat="0" applyBorder="0" applyAlignment="0" applyProtection="0"/>
    <xf numFmtId="171" fontId="55" fillId="19" borderId="0" applyNumberFormat="0" applyBorder="0" applyAlignment="0" applyProtection="0"/>
    <xf numFmtId="0" fontId="33" fillId="36" borderId="0" applyNumberFormat="0" applyBorder="0" applyAlignment="0" applyProtection="0"/>
    <xf numFmtId="171" fontId="62" fillId="0" borderId="4" applyNumberFormat="0" applyFill="0" applyAlignment="0" applyProtection="0"/>
    <xf numFmtId="0" fontId="33" fillId="0" borderId="0"/>
    <xf numFmtId="0" fontId="34" fillId="52" borderId="0" applyNumberFormat="0" applyBorder="0" applyAlignment="0" applyProtection="0"/>
    <xf numFmtId="0" fontId="33" fillId="0" borderId="0"/>
    <xf numFmtId="171" fontId="62" fillId="0" borderId="4" applyNumberFormat="0" applyFill="0" applyAlignment="0" applyProtection="0"/>
    <xf numFmtId="171" fontId="55" fillId="18" borderId="0" applyNumberFormat="0" applyBorder="0" applyAlignment="0" applyProtection="0"/>
    <xf numFmtId="0" fontId="33" fillId="35" borderId="0" applyNumberFormat="0" applyBorder="0" applyAlignment="0" applyProtection="0"/>
    <xf numFmtId="171" fontId="2" fillId="0" borderId="0"/>
    <xf numFmtId="0" fontId="33" fillId="61" borderId="71" applyNumberFormat="0" applyFont="0" applyAlignment="0" applyProtection="0"/>
    <xf numFmtId="0" fontId="38" fillId="0" borderId="0" applyNumberFormat="0" applyFill="0" applyBorder="0" applyAlignment="0" applyProtection="0"/>
    <xf numFmtId="171" fontId="55" fillId="19" borderId="0" applyNumberFormat="0" applyBorder="0" applyAlignment="0" applyProtection="0"/>
    <xf numFmtId="171" fontId="54" fillId="9" borderId="0" applyNumberFormat="0" applyBorder="0" applyAlignment="0" applyProtection="0"/>
    <xf numFmtId="0" fontId="34" fillId="51"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2" fillId="0" borderId="0"/>
    <xf numFmtId="0" fontId="33" fillId="35" borderId="0" applyNumberFormat="0" applyBorder="0" applyAlignment="0" applyProtection="0"/>
    <xf numFmtId="0" fontId="44" fillId="0" borderId="70" applyNumberFormat="0" applyFill="0" applyAlignment="0" applyProtection="0"/>
    <xf numFmtId="171" fontId="60" fillId="4"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0" fontId="33" fillId="37" borderId="0" applyNumberFormat="0" applyBorder="0" applyAlignment="0" applyProtection="0"/>
    <xf numFmtId="0" fontId="33" fillId="0" borderId="0"/>
    <xf numFmtId="171" fontId="64" fillId="7" borderId="1" applyNumberFormat="0" applyAlignment="0" applyProtection="0"/>
    <xf numFmtId="0" fontId="33" fillId="34" borderId="0" applyNumberFormat="0" applyBorder="0" applyAlignment="0" applyProtection="0"/>
    <xf numFmtId="0" fontId="33" fillId="38" borderId="0" applyNumberFormat="0" applyBorder="0" applyAlignment="0" applyProtection="0"/>
    <xf numFmtId="171" fontId="33" fillId="0" borderId="0"/>
    <xf numFmtId="171" fontId="61" fillId="0" borderId="3" applyNumberFormat="0" applyFill="0" applyAlignment="0" applyProtection="0"/>
    <xf numFmtId="0" fontId="33" fillId="0" borderId="0"/>
    <xf numFmtId="0" fontId="40" fillId="0" borderId="67" applyNumberFormat="0" applyFill="0" applyAlignment="0" applyProtection="0"/>
    <xf numFmtId="0" fontId="33" fillId="41" borderId="0" applyNumberFormat="0" applyBorder="0" applyAlignment="0" applyProtection="0"/>
    <xf numFmtId="171" fontId="55" fillId="13" borderId="0" applyNumberFormat="0" applyBorder="0" applyAlignment="0" applyProtection="0"/>
    <xf numFmtId="0" fontId="33" fillId="33" borderId="0" applyNumberFormat="0" applyBorder="0" applyAlignment="0" applyProtection="0"/>
    <xf numFmtId="171" fontId="54" fillId="23" borderId="7" applyNumberFormat="0" applyFont="0" applyAlignment="0" applyProtection="0"/>
    <xf numFmtId="0" fontId="33" fillId="0" borderId="0"/>
    <xf numFmtId="171" fontId="59" fillId="0" borderId="0" applyNumberFormat="0" applyFill="0" applyBorder="0" applyAlignment="0" applyProtection="0"/>
    <xf numFmtId="0" fontId="33" fillId="39" borderId="0" applyNumberFormat="0" applyBorder="0" applyAlignment="0" applyProtection="0"/>
    <xf numFmtId="0" fontId="33" fillId="61" borderId="71" applyNumberFormat="0" applyFont="0" applyAlignment="0" applyProtection="0"/>
    <xf numFmtId="171" fontId="59" fillId="0" borderId="0" applyNumberFormat="0" applyFill="0" applyBorder="0" applyAlignment="0" applyProtection="0"/>
    <xf numFmtId="171" fontId="54" fillId="11"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171" fontId="54" fillId="7" borderId="0" applyNumberFormat="0" applyBorder="0" applyAlignment="0" applyProtection="0"/>
    <xf numFmtId="0" fontId="34" fillId="53" borderId="0" applyNumberFormat="0" applyBorder="0" applyAlignment="0" applyProtection="0"/>
    <xf numFmtId="171" fontId="55" fillId="16" borderId="0" applyNumberFormat="0" applyBorder="0" applyAlignment="0" applyProtection="0"/>
    <xf numFmtId="0" fontId="33" fillId="33" borderId="0" applyNumberFormat="0" applyBorder="0" applyAlignment="0" applyProtection="0"/>
    <xf numFmtId="171" fontId="55" fillId="10"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171" fontId="54" fillId="8" borderId="0" applyNumberFormat="0" applyBorder="0" applyAlignment="0" applyProtection="0"/>
    <xf numFmtId="171" fontId="55" fillId="18" borderId="0" applyNumberFormat="0" applyBorder="0" applyAlignment="0" applyProtection="0"/>
    <xf numFmtId="171" fontId="33" fillId="0" borderId="0"/>
    <xf numFmtId="171" fontId="33" fillId="0" borderId="0"/>
    <xf numFmtId="0" fontId="33" fillId="0" borderId="0"/>
    <xf numFmtId="0" fontId="38" fillId="0" borderId="0" applyNumberFormat="0" applyFill="0" applyBorder="0" applyAlignment="0" applyProtection="0"/>
    <xf numFmtId="0" fontId="34" fillId="46" borderId="0" applyNumberFormat="0" applyBorder="0" applyAlignment="0" applyProtection="0"/>
    <xf numFmtId="0" fontId="33" fillId="0" borderId="0"/>
    <xf numFmtId="0" fontId="44" fillId="0" borderId="70" applyNumberFormat="0" applyFill="0" applyAlignment="0" applyProtection="0"/>
    <xf numFmtId="0" fontId="34" fillId="47" borderId="0" applyNumberFormat="0" applyBorder="0" applyAlignment="0" applyProtection="0"/>
    <xf numFmtId="171" fontId="2" fillId="0" borderId="0"/>
    <xf numFmtId="171" fontId="33" fillId="0" borderId="0"/>
    <xf numFmtId="171" fontId="54" fillId="7" borderId="0" applyNumberFormat="0" applyBorder="0" applyAlignment="0" applyProtection="0"/>
    <xf numFmtId="0" fontId="33" fillId="34" borderId="0" applyNumberFormat="0" applyBorder="0" applyAlignment="0" applyProtection="0"/>
    <xf numFmtId="171" fontId="55" fillId="13" borderId="0" applyNumberFormat="0" applyBorder="0" applyAlignment="0" applyProtection="0"/>
    <xf numFmtId="0" fontId="33" fillId="0" borderId="0"/>
    <xf numFmtId="171" fontId="57" fillId="20" borderId="1" applyNumberFormat="0" applyAlignment="0" applyProtection="0"/>
    <xf numFmtId="0" fontId="33" fillId="38" borderId="0" applyNumberFormat="0" applyBorder="0" applyAlignment="0" applyProtection="0"/>
    <xf numFmtId="0" fontId="33" fillId="0" borderId="0"/>
    <xf numFmtId="0" fontId="33" fillId="38" borderId="0" applyNumberFormat="0" applyBorder="0" applyAlignment="0" applyProtection="0"/>
    <xf numFmtId="0" fontId="33" fillId="36" borderId="0" applyNumberFormat="0" applyBorder="0" applyAlignment="0" applyProtection="0"/>
    <xf numFmtId="0" fontId="34" fillId="43" borderId="0" applyNumberFormat="0" applyBorder="0" applyAlignment="0" applyProtection="0"/>
    <xf numFmtId="171" fontId="63" fillId="0" borderId="5" applyNumberFormat="0" applyFill="0" applyAlignment="0" applyProtection="0"/>
    <xf numFmtId="0" fontId="33" fillId="31" borderId="0" applyNumberFormat="0" applyBorder="0" applyAlignment="0" applyProtection="0"/>
    <xf numFmtId="171" fontId="54" fillId="4" borderId="0" applyNumberFormat="0" applyBorder="0" applyAlignment="0" applyProtection="0"/>
    <xf numFmtId="0" fontId="33" fillId="0" borderId="0"/>
    <xf numFmtId="0" fontId="33" fillId="37" borderId="0" applyNumberFormat="0" applyBorder="0" applyAlignment="0" applyProtection="0"/>
    <xf numFmtId="0" fontId="40" fillId="0" borderId="67" applyNumberFormat="0" applyFill="0" applyAlignment="0" applyProtection="0"/>
    <xf numFmtId="171" fontId="33" fillId="0" borderId="0"/>
    <xf numFmtId="0" fontId="34" fillId="50" borderId="0" applyNumberFormat="0" applyBorder="0" applyAlignment="0" applyProtection="0"/>
    <xf numFmtId="0" fontId="33" fillId="41" borderId="0" applyNumberFormat="0" applyBorder="0" applyAlignment="0" applyProtection="0"/>
    <xf numFmtId="171" fontId="55" fillId="1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0" borderId="0"/>
    <xf numFmtId="0" fontId="33" fillId="41" borderId="0" applyNumberFormat="0" applyBorder="0" applyAlignment="0" applyProtection="0"/>
    <xf numFmtId="0" fontId="39" fillId="58" borderId="0" applyNumberFormat="0" applyBorder="0" applyAlignment="0" applyProtection="0"/>
    <xf numFmtId="0" fontId="49" fillId="0" borderId="0" applyNumberFormat="0" applyFill="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0" borderId="0"/>
    <xf numFmtId="0" fontId="33" fillId="0" borderId="0"/>
    <xf numFmtId="0" fontId="34" fillId="45"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0" borderId="0"/>
    <xf numFmtId="0" fontId="33" fillId="0" borderId="0"/>
    <xf numFmtId="0" fontId="33" fillId="42" borderId="0" applyNumberFormat="0" applyBorder="0" applyAlignment="0" applyProtection="0"/>
    <xf numFmtId="171" fontId="55" fillId="12" borderId="0" applyNumberFormat="0" applyBorder="0" applyAlignment="0" applyProtection="0"/>
    <xf numFmtId="0" fontId="34" fillId="50" borderId="0" applyNumberFormat="0" applyBorder="0" applyAlignment="0" applyProtection="0"/>
    <xf numFmtId="171" fontId="68" fillId="0" borderId="9" applyNumberFormat="0" applyFill="0" applyAlignment="0" applyProtection="0"/>
    <xf numFmtId="0" fontId="33" fillId="39" borderId="0" applyNumberFormat="0" applyBorder="0" applyAlignment="0" applyProtection="0"/>
    <xf numFmtId="171" fontId="56" fillId="3" borderId="0" applyNumberFormat="0" applyBorder="0" applyAlignment="0" applyProtection="0"/>
    <xf numFmtId="171" fontId="54" fillId="6" borderId="0" applyNumberFormat="0" applyBorder="0" applyAlignment="0" applyProtection="0"/>
    <xf numFmtId="0" fontId="43" fillId="59" borderId="65" applyNumberFormat="0" applyAlignment="0" applyProtection="0"/>
    <xf numFmtId="171" fontId="54" fillId="6" borderId="0" applyNumberFormat="0" applyBorder="0" applyAlignment="0" applyProtection="0"/>
    <xf numFmtId="0" fontId="42" fillId="0" borderId="0" applyNumberFormat="0" applyFill="0" applyBorder="0" applyAlignment="0" applyProtection="0"/>
    <xf numFmtId="0" fontId="34" fillId="47" borderId="0" applyNumberFormat="0" applyBorder="0" applyAlignment="0" applyProtection="0"/>
    <xf numFmtId="0" fontId="33" fillId="61" borderId="71" applyNumberFormat="0" applyFont="0" applyAlignment="0" applyProtection="0"/>
    <xf numFmtId="171" fontId="61" fillId="0" borderId="3" applyNumberFormat="0" applyFill="0" applyAlignment="0" applyProtection="0"/>
    <xf numFmtId="0" fontId="33" fillId="35" borderId="0" applyNumberFormat="0" applyBorder="0" applyAlignment="0" applyProtection="0"/>
    <xf numFmtId="0" fontId="33" fillId="0" borderId="0"/>
    <xf numFmtId="0" fontId="33" fillId="32" borderId="0" applyNumberFormat="0" applyBorder="0" applyAlignment="0" applyProtection="0"/>
    <xf numFmtId="171" fontId="33" fillId="0" borderId="0"/>
    <xf numFmtId="0" fontId="33" fillId="37" borderId="0" applyNumberFormat="0" applyBorder="0" applyAlignment="0" applyProtection="0"/>
    <xf numFmtId="171" fontId="54" fillId="3" borderId="0" applyNumberFormat="0" applyBorder="0" applyAlignment="0" applyProtection="0"/>
    <xf numFmtId="0" fontId="34" fillId="49"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171" fontId="33" fillId="0" borderId="0"/>
    <xf numFmtId="0" fontId="33" fillId="37"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4" fillId="48" borderId="0" applyNumberFormat="0" applyBorder="0" applyAlignment="0" applyProtection="0"/>
    <xf numFmtId="0" fontId="33" fillId="42" borderId="0" applyNumberFormat="0" applyBorder="0" applyAlignment="0" applyProtection="0"/>
    <xf numFmtId="0" fontId="48" fillId="0" borderId="73" applyNumberFormat="0" applyFill="0" applyAlignment="0" applyProtection="0"/>
    <xf numFmtId="0" fontId="33" fillId="0" borderId="0"/>
    <xf numFmtId="0" fontId="33" fillId="42" borderId="0" applyNumberFormat="0" applyBorder="0" applyAlignment="0" applyProtection="0"/>
    <xf numFmtId="0" fontId="33" fillId="36" borderId="0" applyNumberFormat="0" applyBorder="0" applyAlignment="0" applyProtection="0"/>
    <xf numFmtId="171" fontId="55" fillId="15" borderId="0" applyNumberFormat="0" applyBorder="0" applyAlignment="0" applyProtection="0"/>
    <xf numFmtId="0" fontId="34" fillId="51" borderId="0" applyNumberFormat="0" applyBorder="0" applyAlignment="0" applyProtection="0"/>
    <xf numFmtId="0" fontId="33" fillId="0" borderId="0"/>
    <xf numFmtId="0" fontId="33" fillId="0" borderId="0"/>
    <xf numFmtId="0" fontId="33" fillId="37"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3" fillId="35" borderId="0" applyNumberFormat="0" applyBorder="0" applyAlignment="0" applyProtection="0"/>
    <xf numFmtId="171" fontId="69" fillId="0" borderId="0" applyNumberFormat="0" applyFill="0" applyBorder="0" applyAlignment="0" applyProtection="0"/>
    <xf numFmtId="0" fontId="33" fillId="34" borderId="0" applyNumberFormat="0" applyBorder="0" applyAlignment="0" applyProtection="0"/>
    <xf numFmtId="0" fontId="45" fillId="60" borderId="0" applyNumberFormat="0" applyBorder="0" applyAlignment="0" applyProtection="0"/>
    <xf numFmtId="171" fontId="54" fillId="1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45" fillId="60" borderId="0" applyNumberFormat="0" applyBorder="0" applyAlignment="0" applyProtection="0"/>
    <xf numFmtId="0" fontId="33" fillId="39" borderId="0" applyNumberFormat="0" applyBorder="0" applyAlignment="0" applyProtection="0"/>
    <xf numFmtId="171" fontId="54" fillId="2" borderId="0" applyNumberFormat="0" applyBorder="0" applyAlignment="0" applyProtection="0"/>
    <xf numFmtId="171" fontId="58" fillId="21" borderId="2" applyNumberFormat="0" applyAlignment="0" applyProtection="0"/>
    <xf numFmtId="171" fontId="65" fillId="0" borderId="6" applyNumberFormat="0" applyFill="0" applyAlignment="0" applyProtection="0"/>
    <xf numFmtId="171" fontId="55" fillId="12"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4" fillId="7" borderId="0" applyNumberFormat="0" applyBorder="0" applyAlignment="0" applyProtection="0"/>
    <xf numFmtId="0" fontId="41" fillId="0" borderId="68" applyNumberFormat="0" applyFill="0" applyAlignment="0" applyProtection="0"/>
    <xf numFmtId="171" fontId="54" fillId="8" borderId="0" applyNumberFormat="0" applyBorder="0" applyAlignment="0" applyProtection="0"/>
    <xf numFmtId="171" fontId="54" fillId="6" borderId="0" applyNumberFormat="0" applyBorder="0" applyAlignment="0" applyProtection="0"/>
    <xf numFmtId="171" fontId="54" fillId="5" borderId="0" applyNumberFormat="0" applyBorder="0" applyAlignment="0" applyProtection="0"/>
    <xf numFmtId="171" fontId="54" fillId="5" borderId="0" applyNumberFormat="0" applyBorder="0" applyAlignment="0" applyProtection="0"/>
    <xf numFmtId="0" fontId="38" fillId="0" borderId="0" applyNumberFormat="0" applyFill="0" applyBorder="0" applyAlignment="0" applyProtection="0"/>
    <xf numFmtId="171" fontId="54" fillId="10" borderId="0" applyNumberFormat="0" applyBorder="0" applyAlignment="0" applyProtection="0"/>
    <xf numFmtId="171" fontId="54" fillId="4" borderId="0" applyNumberFormat="0" applyBorder="0" applyAlignment="0" applyProtection="0"/>
    <xf numFmtId="171" fontId="54" fillId="9" borderId="0" applyNumberFormat="0" applyBorder="0" applyAlignment="0" applyProtection="0"/>
    <xf numFmtId="171" fontId="54" fillId="3" borderId="0" applyNumberFormat="0" applyBorder="0" applyAlignment="0" applyProtection="0"/>
    <xf numFmtId="0" fontId="33" fillId="33" borderId="0" applyNumberFormat="0" applyBorder="0" applyAlignment="0" applyProtection="0"/>
    <xf numFmtId="171" fontId="2" fillId="0" borderId="0"/>
    <xf numFmtId="0" fontId="33" fillId="39" borderId="0" applyNumberFormat="0" applyBorder="0" applyAlignment="0" applyProtection="0"/>
    <xf numFmtId="0" fontId="33" fillId="37" borderId="0" applyNumberFormat="0" applyBorder="0" applyAlignment="0" applyProtection="0"/>
    <xf numFmtId="0" fontId="45" fillId="60" borderId="0" applyNumberFormat="0" applyBorder="0" applyAlignment="0" applyProtection="0"/>
    <xf numFmtId="171" fontId="54" fillId="10" borderId="0" applyNumberFormat="0" applyBorder="0" applyAlignment="0" applyProtection="0"/>
    <xf numFmtId="171" fontId="61" fillId="0" borderId="3" applyNumberFormat="0" applyFill="0" applyAlignment="0" applyProtection="0"/>
    <xf numFmtId="0" fontId="33" fillId="41" borderId="0" applyNumberFormat="0" applyBorder="0" applyAlignment="0" applyProtection="0"/>
    <xf numFmtId="0" fontId="42" fillId="0" borderId="0" applyNumberFormat="0" applyFill="0" applyBorder="0" applyAlignment="0" applyProtection="0"/>
    <xf numFmtId="0" fontId="33" fillId="39" borderId="0" applyNumberFormat="0" applyBorder="0" applyAlignment="0" applyProtection="0"/>
    <xf numFmtId="0" fontId="33" fillId="38" borderId="0" applyNumberFormat="0" applyBorder="0" applyAlignment="0" applyProtection="0"/>
    <xf numFmtId="0" fontId="46" fillId="56" borderId="72" applyNumberFormat="0" applyAlignment="0" applyProtection="0"/>
    <xf numFmtId="171" fontId="55" fillId="18" borderId="0" applyNumberFormat="0" applyBorder="0" applyAlignment="0" applyProtection="0"/>
    <xf numFmtId="171" fontId="55" fillId="13" borderId="0" applyNumberFormat="0" applyBorder="0" applyAlignment="0" applyProtection="0"/>
    <xf numFmtId="0" fontId="33" fillId="36" borderId="0" applyNumberFormat="0" applyBorder="0" applyAlignment="0" applyProtection="0"/>
    <xf numFmtId="0" fontId="33" fillId="0" borderId="0"/>
    <xf numFmtId="0" fontId="34" fillId="45" borderId="0" applyNumberFormat="0" applyBorder="0" applyAlignment="0" applyProtection="0"/>
    <xf numFmtId="171" fontId="55" fillId="14" borderId="0" applyNumberFormat="0" applyBorder="0" applyAlignment="0" applyProtection="0"/>
    <xf numFmtId="0" fontId="33" fillId="37" borderId="0" applyNumberFormat="0" applyBorder="0" applyAlignment="0" applyProtection="0"/>
    <xf numFmtId="171" fontId="58" fillId="21" borderId="2" applyNumberFormat="0" applyAlignment="0" applyProtection="0"/>
    <xf numFmtId="0" fontId="33" fillId="61" borderId="71" applyNumberFormat="0" applyFont="0" applyAlignment="0" applyProtection="0"/>
    <xf numFmtId="0" fontId="33" fillId="0" borderId="0"/>
    <xf numFmtId="171" fontId="55" fillId="19"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171" fontId="55" fillId="15" borderId="0" applyNumberFormat="0" applyBorder="0" applyAlignment="0" applyProtection="0"/>
    <xf numFmtId="0" fontId="33" fillId="38" borderId="0" applyNumberFormat="0" applyBorder="0" applyAlignment="0" applyProtection="0"/>
    <xf numFmtId="171" fontId="54" fillId="5" borderId="0" applyNumberFormat="0" applyBorder="0" applyAlignment="0" applyProtection="0"/>
    <xf numFmtId="171" fontId="32" fillId="0" borderId="0" applyNumberFormat="0" applyFill="0" applyBorder="0" applyAlignment="0" applyProtection="0"/>
    <xf numFmtId="171" fontId="54" fillId="4" borderId="0" applyNumberFormat="0" applyBorder="0" applyAlignment="0" applyProtection="0"/>
    <xf numFmtId="171" fontId="55" fillId="15" borderId="0" applyNumberFormat="0" applyBorder="0" applyAlignment="0" applyProtection="0"/>
    <xf numFmtId="171" fontId="60" fillId="4" borderId="0" applyNumberFormat="0" applyBorder="0" applyAlignment="0" applyProtection="0"/>
    <xf numFmtId="171" fontId="61" fillId="0" borderId="3" applyNumberFormat="0" applyFill="0" applyAlignment="0" applyProtection="0"/>
    <xf numFmtId="0" fontId="33" fillId="31" borderId="0" applyNumberFormat="0" applyBorder="0" applyAlignment="0" applyProtection="0"/>
    <xf numFmtId="171" fontId="54" fillId="2" borderId="0" applyNumberFormat="0" applyBorder="0" applyAlignment="0" applyProtection="0"/>
    <xf numFmtId="0" fontId="33" fillId="0" borderId="0"/>
    <xf numFmtId="171" fontId="66" fillId="22" borderId="0" applyNumberFormat="0" applyBorder="0" applyAlignment="0" applyProtection="0"/>
    <xf numFmtId="0" fontId="33" fillId="36" borderId="0" applyNumberFormat="0" applyBorder="0" applyAlignment="0" applyProtection="0"/>
    <xf numFmtId="171" fontId="33" fillId="0" borderId="0"/>
    <xf numFmtId="171" fontId="58" fillId="21" borderId="2" applyNumberFormat="0" applyAlignment="0" applyProtection="0"/>
    <xf numFmtId="0" fontId="33" fillId="3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4" fillId="51" borderId="0" applyNumberFormat="0" applyBorder="0" applyAlignment="0" applyProtection="0"/>
    <xf numFmtId="0" fontId="33" fillId="41" borderId="0" applyNumberFormat="0" applyBorder="0" applyAlignment="0" applyProtection="0"/>
    <xf numFmtId="171" fontId="54" fillId="3" borderId="0" applyNumberFormat="0" applyBorder="0" applyAlignment="0" applyProtection="0"/>
    <xf numFmtId="171" fontId="2" fillId="0" borderId="0"/>
    <xf numFmtId="171" fontId="63" fillId="0" borderId="5" applyNumberFormat="0" applyFill="0" applyAlignment="0" applyProtection="0"/>
    <xf numFmtId="0" fontId="33" fillId="38"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8" fillId="0" borderId="0" applyNumberFormat="0" applyFill="0" applyBorder="0" applyAlignment="0" applyProtection="0"/>
    <xf numFmtId="0" fontId="33" fillId="42" borderId="0" applyNumberFormat="0" applyBorder="0" applyAlignment="0" applyProtection="0"/>
    <xf numFmtId="171" fontId="55" fillId="1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55" fillId="17" borderId="0" applyNumberFormat="0" applyBorder="0" applyAlignment="0" applyProtection="0"/>
    <xf numFmtId="0" fontId="43" fillId="59" borderId="65" applyNumberFormat="0" applyAlignment="0" applyProtection="0"/>
    <xf numFmtId="0" fontId="43" fillId="59" borderId="65" applyNumberFormat="0" applyAlignment="0" applyProtection="0"/>
    <xf numFmtId="0" fontId="42" fillId="0" borderId="69" applyNumberFormat="0" applyFill="0" applyAlignment="0" applyProtection="0"/>
    <xf numFmtId="171" fontId="58" fillId="21" borderId="2" applyNumberFormat="0" applyAlignment="0" applyProtection="0"/>
    <xf numFmtId="0" fontId="33" fillId="0" borderId="0"/>
    <xf numFmtId="0" fontId="33" fillId="32" borderId="0" applyNumberFormat="0" applyBorder="0" applyAlignment="0" applyProtection="0"/>
    <xf numFmtId="0" fontId="33" fillId="33" borderId="0" applyNumberFormat="0" applyBorder="0" applyAlignment="0" applyProtection="0"/>
    <xf numFmtId="171" fontId="69" fillId="0" borderId="0" applyNumberFormat="0" applyFill="0" applyBorder="0" applyAlignment="0" applyProtection="0"/>
    <xf numFmtId="0" fontId="43" fillId="59" borderId="65" applyNumberFormat="0" applyAlignment="0" applyProtection="0"/>
    <xf numFmtId="0" fontId="33" fillId="40" borderId="0" applyNumberFormat="0" applyBorder="0" applyAlignment="0" applyProtection="0"/>
    <xf numFmtId="0" fontId="34" fillId="44" borderId="0" applyNumberFormat="0" applyBorder="0" applyAlignment="0" applyProtection="0"/>
    <xf numFmtId="0" fontId="33" fillId="0" borderId="0"/>
    <xf numFmtId="171" fontId="54" fillId="5"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4" fillId="49"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0" borderId="0"/>
    <xf numFmtId="0" fontId="33" fillId="39" borderId="0" applyNumberFormat="0" applyBorder="0" applyAlignment="0" applyProtection="0"/>
    <xf numFmtId="0" fontId="48" fillId="0" borderId="73" applyNumberFormat="0" applyFill="0" applyAlignment="0" applyProtection="0"/>
    <xf numFmtId="171" fontId="54" fillId="2" borderId="0" applyNumberFormat="0" applyBorder="0" applyAlignment="0" applyProtection="0"/>
    <xf numFmtId="171" fontId="59" fillId="0" borderId="0" applyNumberFormat="0" applyFill="0" applyBorder="0" applyAlignment="0" applyProtection="0"/>
    <xf numFmtId="171" fontId="54" fillId="8"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171" fontId="56" fillId="3" borderId="0" applyNumberFormat="0" applyBorder="0" applyAlignment="0" applyProtection="0"/>
    <xf numFmtId="0" fontId="33" fillId="33" borderId="0" applyNumberFormat="0" applyBorder="0" applyAlignment="0" applyProtection="0"/>
    <xf numFmtId="0" fontId="49" fillId="0" borderId="0" applyNumberFormat="0" applyFill="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0" borderId="0"/>
    <xf numFmtId="171" fontId="65" fillId="0" borderId="6" applyNumberFormat="0" applyFill="0" applyAlignment="0" applyProtection="0"/>
    <xf numFmtId="0" fontId="46" fillId="56" borderId="72" applyNumberFormat="0" applyAlignment="0" applyProtection="0"/>
    <xf numFmtId="171" fontId="55" fillId="15"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171" fontId="55" fillId="13" borderId="0" applyNumberFormat="0" applyBorder="0" applyAlignment="0" applyProtection="0"/>
    <xf numFmtId="171" fontId="54" fillId="7" borderId="0" applyNumberFormat="0" applyBorder="0" applyAlignment="0" applyProtection="0"/>
    <xf numFmtId="0" fontId="33" fillId="41" borderId="0" applyNumberFormat="0" applyBorder="0" applyAlignment="0" applyProtection="0"/>
    <xf numFmtId="171" fontId="59" fillId="0" borderId="0" applyNumberFormat="0" applyFill="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6" borderId="0" applyNumberFormat="0" applyBorder="0" applyAlignment="0" applyProtection="0"/>
    <xf numFmtId="171" fontId="55" fillId="18" borderId="0" applyNumberFormat="0" applyBorder="0" applyAlignment="0" applyProtection="0"/>
    <xf numFmtId="0" fontId="33" fillId="37" borderId="0" applyNumberFormat="0" applyBorder="0" applyAlignment="0" applyProtection="0"/>
    <xf numFmtId="171" fontId="55" fillId="9" borderId="0" applyNumberFormat="0" applyBorder="0" applyAlignment="0" applyProtection="0"/>
    <xf numFmtId="0" fontId="41" fillId="0" borderId="68" applyNumberFormat="0" applyFill="0" applyAlignment="0" applyProtection="0"/>
    <xf numFmtId="0" fontId="33" fillId="33" borderId="0" applyNumberFormat="0" applyBorder="0" applyAlignment="0" applyProtection="0"/>
    <xf numFmtId="171" fontId="33" fillId="0" borderId="0"/>
    <xf numFmtId="171" fontId="33" fillId="0" borderId="0"/>
    <xf numFmtId="0" fontId="34" fillId="49" borderId="0" applyNumberFormat="0" applyBorder="0" applyAlignment="0" applyProtection="0"/>
    <xf numFmtId="0" fontId="33" fillId="0" borderId="0"/>
    <xf numFmtId="171" fontId="68" fillId="0" borderId="9" applyNumberFormat="0" applyFill="0" applyAlignment="0" applyProtection="0"/>
    <xf numFmtId="0" fontId="40" fillId="0" borderId="67" applyNumberFormat="0" applyFill="0" applyAlignment="0" applyProtection="0"/>
    <xf numFmtId="0" fontId="33" fillId="39" borderId="0" applyNumberFormat="0" applyBorder="0" applyAlignment="0" applyProtection="0"/>
    <xf numFmtId="171" fontId="55" fillId="19" borderId="0" applyNumberFormat="0" applyBorder="0" applyAlignment="0" applyProtection="0"/>
    <xf numFmtId="0" fontId="33" fillId="0" borderId="0"/>
    <xf numFmtId="0" fontId="36" fillId="56" borderId="65" applyNumberFormat="0" applyAlignment="0" applyProtection="0"/>
    <xf numFmtId="0" fontId="49" fillId="0" borderId="0" applyNumberFormat="0" applyFill="0" applyBorder="0" applyAlignment="0" applyProtection="0"/>
    <xf numFmtId="0" fontId="39" fillId="58"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171" fontId="67" fillId="20" borderId="8" applyNumberFormat="0" applyAlignment="0" applyProtection="0"/>
    <xf numFmtId="0" fontId="42" fillId="0" borderId="69" applyNumberFormat="0" applyFill="0" applyAlignment="0" applyProtection="0"/>
    <xf numFmtId="0" fontId="33" fillId="61" borderId="71" applyNumberFormat="0" applyFont="0" applyAlignment="0" applyProtection="0"/>
    <xf numFmtId="0" fontId="34" fillId="53" borderId="0" applyNumberFormat="0" applyBorder="0" applyAlignment="0" applyProtection="0"/>
    <xf numFmtId="171" fontId="33" fillId="0" borderId="0"/>
    <xf numFmtId="171" fontId="55" fillId="9" borderId="0" applyNumberFormat="0" applyBorder="0" applyAlignment="0" applyProtection="0"/>
    <xf numFmtId="0" fontId="33" fillId="0" borderId="0"/>
    <xf numFmtId="0" fontId="33" fillId="31" borderId="0" applyNumberFormat="0" applyBorder="0" applyAlignment="0" applyProtection="0"/>
    <xf numFmtId="0" fontId="33" fillId="40" borderId="0" applyNumberFormat="0" applyBorder="0" applyAlignment="0" applyProtection="0"/>
    <xf numFmtId="171" fontId="55" fillId="12" borderId="0" applyNumberFormat="0" applyBorder="0" applyAlignment="0" applyProtection="0"/>
    <xf numFmtId="0" fontId="33" fillId="41" borderId="0" applyNumberFormat="0" applyBorder="0" applyAlignment="0" applyProtection="0"/>
    <xf numFmtId="171" fontId="33" fillId="0" borderId="0"/>
    <xf numFmtId="171" fontId="57" fillId="20" borderId="1" applyNumberFormat="0" applyAlignment="0" applyProtection="0"/>
    <xf numFmtId="0" fontId="33" fillId="40" borderId="0" applyNumberFormat="0" applyBorder="0" applyAlignment="0" applyProtection="0"/>
    <xf numFmtId="0" fontId="33" fillId="37" borderId="0" applyNumberFormat="0" applyBorder="0" applyAlignment="0" applyProtection="0"/>
    <xf numFmtId="171" fontId="55" fillId="19" borderId="0" applyNumberFormat="0" applyBorder="0" applyAlignment="0" applyProtection="0"/>
    <xf numFmtId="0" fontId="43" fillId="59" borderId="65" applyNumberFormat="0" applyAlignment="0" applyProtection="0"/>
    <xf numFmtId="0" fontId="42" fillId="0" borderId="69" applyNumberFormat="0" applyFill="0" applyAlignment="0" applyProtection="0"/>
    <xf numFmtId="171" fontId="55" fillId="13" borderId="0" applyNumberFormat="0" applyBorder="0" applyAlignment="0" applyProtection="0"/>
    <xf numFmtId="0" fontId="33" fillId="42" borderId="0" applyNumberFormat="0" applyBorder="0" applyAlignment="0" applyProtection="0"/>
    <xf numFmtId="0" fontId="33" fillId="0" borderId="0"/>
    <xf numFmtId="0" fontId="37" fillId="57" borderId="66" applyNumberFormat="0" applyAlignment="0" applyProtection="0"/>
    <xf numFmtId="0" fontId="33" fillId="36" borderId="0" applyNumberFormat="0" applyBorder="0" applyAlignment="0" applyProtection="0"/>
    <xf numFmtId="171" fontId="2" fillId="0" borderId="0"/>
    <xf numFmtId="0" fontId="37" fillId="57" borderId="66" applyNumberFormat="0" applyAlignment="0" applyProtection="0"/>
    <xf numFmtId="171" fontId="54" fillId="2" borderId="0" applyNumberFormat="0" applyBorder="0" applyAlignment="0" applyProtection="0"/>
    <xf numFmtId="0" fontId="46" fillId="56" borderId="72" applyNumberFormat="0" applyAlignment="0" applyProtection="0"/>
    <xf numFmtId="0" fontId="33" fillId="0" borderId="0"/>
    <xf numFmtId="0" fontId="48" fillId="0" borderId="73" applyNumberFormat="0" applyFill="0" applyAlignment="0" applyProtection="0"/>
    <xf numFmtId="0" fontId="33" fillId="33"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0" borderId="0"/>
    <xf numFmtId="0" fontId="47" fillId="0" borderId="0" applyNumberFormat="0" applyFill="0" applyBorder="0" applyAlignment="0" applyProtection="0"/>
    <xf numFmtId="0" fontId="33" fillId="32" borderId="0" applyNumberFormat="0" applyBorder="0" applyAlignment="0" applyProtection="0"/>
    <xf numFmtId="0" fontId="33" fillId="0" borderId="0"/>
    <xf numFmtId="171" fontId="54" fillId="8"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171" fontId="67" fillId="20" borderId="8" applyNumberFormat="0" applyAlignment="0" applyProtection="0"/>
    <xf numFmtId="0" fontId="41" fillId="0" borderId="68" applyNumberFormat="0" applyFill="0" applyAlignment="0" applyProtection="0"/>
    <xf numFmtId="0" fontId="33" fillId="36" borderId="0" applyNumberFormat="0" applyBorder="0" applyAlignment="0" applyProtection="0"/>
    <xf numFmtId="0" fontId="33" fillId="0" borderId="0"/>
    <xf numFmtId="171" fontId="65" fillId="0" borderId="6" applyNumberFormat="0" applyFill="0" applyAlignment="0" applyProtection="0"/>
    <xf numFmtId="0" fontId="42" fillId="0" borderId="0" applyNumberFormat="0" applyFill="0" applyBorder="0" applyAlignment="0" applyProtection="0"/>
    <xf numFmtId="171" fontId="33" fillId="0" borderId="0"/>
    <xf numFmtId="0" fontId="33" fillId="42" borderId="0" applyNumberFormat="0" applyBorder="0" applyAlignment="0" applyProtection="0"/>
    <xf numFmtId="0" fontId="33" fillId="61" borderId="71" applyNumberFormat="0" applyFont="0" applyAlignment="0" applyProtection="0"/>
    <xf numFmtId="171" fontId="62" fillId="0" borderId="4" applyNumberFormat="0" applyFill="0" applyAlignment="0" applyProtection="0"/>
    <xf numFmtId="0" fontId="37" fillId="57" borderId="66" applyNumberFormat="0" applyAlignment="0" applyProtection="0"/>
    <xf numFmtId="171" fontId="2" fillId="0" borderId="0"/>
    <xf numFmtId="0" fontId="33" fillId="39" borderId="0" applyNumberFormat="0" applyBorder="0" applyAlignment="0" applyProtection="0"/>
    <xf numFmtId="171" fontId="54" fillId="8" borderId="0" applyNumberFormat="0" applyBorder="0" applyAlignment="0" applyProtection="0"/>
    <xf numFmtId="0" fontId="33" fillId="0" borderId="0"/>
    <xf numFmtId="0" fontId="33" fillId="37" borderId="0" applyNumberFormat="0" applyBorder="0" applyAlignment="0" applyProtection="0"/>
    <xf numFmtId="171" fontId="66" fillId="22" borderId="0" applyNumberFormat="0" applyBorder="0" applyAlignment="0" applyProtection="0"/>
    <xf numFmtId="171" fontId="55" fillId="14"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3" fillId="40"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171" fontId="55" fillId="9"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47" fillId="0" borderId="0" applyNumberFormat="0" applyFill="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4" fillId="48" borderId="0" applyNumberFormat="0" applyBorder="0" applyAlignment="0" applyProtection="0"/>
    <xf numFmtId="171" fontId="54" fillId="23" borderId="7" applyNumberFormat="0" applyFont="0" applyAlignment="0" applyProtection="0"/>
    <xf numFmtId="0" fontId="41" fillId="0" borderId="68" applyNumberFormat="0" applyFill="0" applyAlignment="0" applyProtection="0"/>
    <xf numFmtId="171" fontId="66" fillId="22" borderId="0" applyNumberFormat="0" applyBorder="0" applyAlignment="0" applyProtection="0"/>
    <xf numFmtId="0" fontId="33" fillId="42" borderId="0" applyNumberFormat="0" applyBorder="0" applyAlignment="0" applyProtection="0"/>
    <xf numFmtId="171" fontId="56" fillId="3" borderId="0" applyNumberFormat="0" applyBorder="0" applyAlignment="0" applyProtection="0"/>
    <xf numFmtId="171" fontId="64" fillId="7" borderId="1" applyNumberFormat="0" applyAlignment="0" applyProtection="0"/>
    <xf numFmtId="0" fontId="35" fillId="55" borderId="0" applyNumberFormat="0" applyBorder="0" applyAlignment="0" applyProtection="0"/>
    <xf numFmtId="0" fontId="33" fillId="34" borderId="0" applyNumberFormat="0" applyBorder="0" applyAlignment="0" applyProtection="0"/>
    <xf numFmtId="0" fontId="38" fillId="0" borderId="0" applyNumberFormat="0" applyFill="0" applyBorder="0" applyAlignment="0" applyProtection="0"/>
    <xf numFmtId="0" fontId="34" fillId="5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4" fillId="54" borderId="0" applyNumberFormat="0" applyBorder="0" applyAlignment="0" applyProtection="0"/>
    <xf numFmtId="0" fontId="33" fillId="61" borderId="71" applyNumberFormat="0" applyFont="0" applyAlignment="0" applyProtection="0"/>
    <xf numFmtId="171" fontId="63" fillId="0" borderId="0" applyNumberFormat="0" applyFill="0" applyBorder="0" applyAlignment="0" applyProtection="0"/>
    <xf numFmtId="0" fontId="44" fillId="0" borderId="70" applyNumberFormat="0" applyFill="0" applyAlignment="0" applyProtection="0"/>
    <xf numFmtId="171" fontId="33" fillId="0" borderId="0"/>
    <xf numFmtId="0" fontId="33" fillId="33"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6" borderId="0" applyNumberFormat="0" applyBorder="0" applyAlignment="0" applyProtection="0"/>
    <xf numFmtId="0" fontId="33" fillId="0" borderId="0"/>
    <xf numFmtId="0" fontId="33" fillId="36" borderId="0" applyNumberFormat="0" applyBorder="0" applyAlignment="0" applyProtection="0"/>
    <xf numFmtId="0" fontId="33" fillId="0" borderId="0"/>
    <xf numFmtId="0" fontId="33" fillId="32" borderId="0" applyNumberFormat="0" applyBorder="0" applyAlignment="0" applyProtection="0"/>
    <xf numFmtId="0" fontId="33" fillId="36"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0" fontId="33" fillId="37" borderId="0" applyNumberFormat="0" applyBorder="0" applyAlignment="0" applyProtection="0"/>
    <xf numFmtId="0" fontId="33" fillId="40" borderId="0" applyNumberFormat="0" applyBorder="0" applyAlignment="0" applyProtection="0"/>
    <xf numFmtId="0" fontId="33" fillId="0" borderId="0"/>
    <xf numFmtId="0" fontId="33" fillId="61" borderId="71" applyNumberFormat="0" applyFont="0" applyAlignment="0" applyProtection="0"/>
    <xf numFmtId="0" fontId="45" fillId="60"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0" fontId="33" fillId="0" borderId="0"/>
    <xf numFmtId="171" fontId="33" fillId="0" borderId="0"/>
    <xf numFmtId="0" fontId="33" fillId="39" borderId="0" applyNumberFormat="0" applyBorder="0" applyAlignment="0" applyProtection="0"/>
    <xf numFmtId="171" fontId="69" fillId="0" borderId="0" applyNumberFormat="0" applyFill="0" applyBorder="0" applyAlignment="0" applyProtection="0"/>
    <xf numFmtId="0" fontId="33" fillId="0" borderId="0"/>
    <xf numFmtId="0" fontId="34" fillId="47" borderId="0" applyNumberFormat="0" applyBorder="0" applyAlignment="0" applyProtection="0"/>
    <xf numFmtId="171" fontId="64" fillId="7" borderId="1" applyNumberFormat="0" applyAlignment="0" applyProtection="0"/>
    <xf numFmtId="0" fontId="33" fillId="31" borderId="0" applyNumberFormat="0" applyBorder="0" applyAlignment="0" applyProtection="0"/>
    <xf numFmtId="171" fontId="55" fillId="17" borderId="0" applyNumberFormat="0" applyBorder="0" applyAlignment="0" applyProtection="0"/>
    <xf numFmtId="171" fontId="32" fillId="0" borderId="0" applyNumberFormat="0" applyFill="0" applyBorder="0" applyAlignment="0" applyProtection="0"/>
    <xf numFmtId="0" fontId="33" fillId="38" borderId="0" applyNumberFormat="0" applyBorder="0" applyAlignment="0" applyProtection="0"/>
    <xf numFmtId="0" fontId="33" fillId="0" borderId="0"/>
    <xf numFmtId="0" fontId="33" fillId="36" borderId="0" applyNumberFormat="0" applyBorder="0" applyAlignment="0" applyProtection="0"/>
    <xf numFmtId="0" fontId="49" fillId="0" borderId="0" applyNumberFormat="0" applyFill="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0" borderId="0"/>
    <xf numFmtId="0" fontId="18" fillId="0" borderId="0"/>
    <xf numFmtId="171" fontId="63" fillId="0" borderId="0" applyNumberFormat="0" applyFill="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61" borderId="71" applyNumberFormat="0" applyFont="0" applyAlignment="0" applyProtection="0"/>
    <xf numFmtId="171" fontId="63" fillId="0" borderId="0" applyNumberFormat="0" applyFill="0" applyBorder="0" applyAlignment="0" applyProtection="0"/>
    <xf numFmtId="0" fontId="33" fillId="36" borderId="0" applyNumberFormat="0" applyBorder="0" applyAlignment="0" applyProtection="0"/>
    <xf numFmtId="171" fontId="33" fillId="0" borderId="0"/>
    <xf numFmtId="0" fontId="33" fillId="37" borderId="0" applyNumberFormat="0" applyBorder="0" applyAlignment="0" applyProtection="0"/>
    <xf numFmtId="171" fontId="55" fillId="18" borderId="0" applyNumberFormat="0" applyBorder="0" applyAlignment="0" applyProtection="0"/>
    <xf numFmtId="0" fontId="33" fillId="42" borderId="0" applyNumberFormat="0" applyBorder="0" applyAlignment="0" applyProtection="0"/>
    <xf numFmtId="171" fontId="55" fillId="13" borderId="0" applyNumberFormat="0" applyBorder="0" applyAlignment="0" applyProtection="0"/>
    <xf numFmtId="0" fontId="33" fillId="37" borderId="0" applyNumberFormat="0" applyBorder="0" applyAlignment="0" applyProtection="0"/>
    <xf numFmtId="0" fontId="40" fillId="0" borderId="67" applyNumberFormat="0" applyFill="0" applyAlignment="0" applyProtection="0"/>
    <xf numFmtId="0" fontId="33" fillId="33" borderId="0" applyNumberFormat="0" applyBorder="0" applyAlignment="0" applyProtection="0"/>
    <xf numFmtId="0" fontId="39" fillId="58" borderId="0" applyNumberFormat="0" applyBorder="0" applyAlignment="0" applyProtection="0"/>
    <xf numFmtId="0" fontId="33" fillId="41" borderId="0" applyNumberFormat="0" applyBorder="0" applyAlignment="0" applyProtection="0"/>
    <xf numFmtId="171" fontId="32" fillId="0" borderId="0" applyNumberFormat="0" applyFill="0" applyBorder="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3" borderId="0" applyNumberFormat="0" applyBorder="0" applyAlignment="0" applyProtection="0"/>
    <xf numFmtId="171" fontId="33" fillId="0" borderId="0"/>
    <xf numFmtId="171" fontId="65" fillId="0" borderId="6" applyNumberFormat="0" applyFill="0" applyAlignment="0" applyProtection="0"/>
    <xf numFmtId="171" fontId="55" fillId="15" borderId="0" applyNumberFormat="0" applyBorder="0" applyAlignment="0" applyProtection="0"/>
    <xf numFmtId="171" fontId="33" fillId="0" borderId="0"/>
    <xf numFmtId="0" fontId="34" fillId="49" borderId="0" applyNumberFormat="0" applyBorder="0" applyAlignment="0" applyProtection="0"/>
    <xf numFmtId="0" fontId="34" fillId="50" borderId="0" applyNumberFormat="0" applyBorder="0" applyAlignment="0" applyProtection="0"/>
    <xf numFmtId="171" fontId="55" fillId="14" borderId="0" applyNumberFormat="0" applyBorder="0" applyAlignment="0" applyProtection="0"/>
    <xf numFmtId="171" fontId="33" fillId="0" borderId="0"/>
    <xf numFmtId="171" fontId="33" fillId="0" borderId="0"/>
    <xf numFmtId="0" fontId="38" fillId="0" borderId="0" applyNumberFormat="0" applyFill="0" applyBorder="0" applyAlignment="0" applyProtection="0"/>
    <xf numFmtId="171" fontId="54" fillId="6" borderId="0" applyNumberFormat="0" applyBorder="0" applyAlignment="0" applyProtection="0"/>
    <xf numFmtId="0" fontId="33" fillId="32" borderId="0" applyNumberFormat="0" applyBorder="0" applyAlignment="0" applyProtection="0"/>
    <xf numFmtId="171" fontId="32" fillId="0" borderId="0" applyNumberFormat="0" applyFill="0" applyBorder="0" applyAlignment="0" applyProtection="0"/>
    <xf numFmtId="171" fontId="33" fillId="0" borderId="0"/>
    <xf numFmtId="0" fontId="42" fillId="0" borderId="0" applyNumberFormat="0" applyFill="0" applyBorder="0" applyAlignment="0" applyProtection="0"/>
    <xf numFmtId="171" fontId="69" fillId="0" borderId="0" applyNumberFormat="0" applyFill="0" applyBorder="0" applyAlignment="0" applyProtection="0"/>
    <xf numFmtId="0" fontId="33" fillId="61" borderId="71" applyNumberFormat="0" applyFont="0" applyAlignment="0" applyProtection="0"/>
    <xf numFmtId="0" fontId="33" fillId="42" borderId="0" applyNumberFormat="0" applyBorder="0" applyAlignment="0" applyProtection="0"/>
    <xf numFmtId="0" fontId="34" fillId="54" borderId="0" applyNumberFormat="0" applyBorder="0" applyAlignment="0" applyProtection="0"/>
    <xf numFmtId="171" fontId="66" fillId="22" borderId="0" applyNumberFormat="0" applyBorder="0" applyAlignment="0" applyProtection="0"/>
    <xf numFmtId="0" fontId="47" fillId="0" borderId="0" applyNumberFormat="0" applyFill="0" applyBorder="0" applyAlignment="0" applyProtection="0"/>
    <xf numFmtId="0" fontId="35" fillId="55" borderId="0" applyNumberFormat="0" applyBorder="0" applyAlignment="0" applyProtection="0"/>
    <xf numFmtId="0" fontId="34" fillId="54" borderId="0" applyNumberFormat="0" applyBorder="0" applyAlignment="0" applyProtection="0"/>
    <xf numFmtId="171" fontId="65" fillId="0" borderId="6" applyNumberFormat="0" applyFill="0" applyAlignment="0" applyProtection="0"/>
    <xf numFmtId="171" fontId="33" fillId="0" borderId="0"/>
    <xf numFmtId="0" fontId="44" fillId="0" borderId="70" applyNumberFormat="0" applyFill="0" applyAlignment="0" applyProtection="0"/>
    <xf numFmtId="171" fontId="33" fillId="0" borderId="0"/>
    <xf numFmtId="0" fontId="42" fillId="0" borderId="69" applyNumberFormat="0" applyFill="0" applyAlignment="0" applyProtection="0"/>
    <xf numFmtId="171" fontId="59" fillId="0" borderId="0" applyNumberFormat="0" applyFill="0" applyBorder="0" applyAlignment="0" applyProtection="0"/>
    <xf numFmtId="0" fontId="34" fillId="52" borderId="0" applyNumberFormat="0" applyBorder="0" applyAlignment="0" applyProtection="0"/>
    <xf numFmtId="0" fontId="18" fillId="0" borderId="0"/>
    <xf numFmtId="171" fontId="55" fillId="16" borderId="0" applyNumberFormat="0" applyBorder="0" applyAlignment="0" applyProtection="0"/>
    <xf numFmtId="0" fontId="37" fillId="57" borderId="66" applyNumberFormat="0" applyAlignment="0" applyProtection="0"/>
    <xf numFmtId="0" fontId="33" fillId="39" borderId="0" applyNumberFormat="0" applyBorder="0" applyAlignment="0" applyProtection="0"/>
    <xf numFmtId="0" fontId="33" fillId="61" borderId="71" applyNumberFormat="0" applyFont="0" applyAlignment="0" applyProtection="0"/>
    <xf numFmtId="0" fontId="34" fillId="45"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171" fontId="68" fillId="0" borderId="9" applyNumberFormat="0" applyFill="0" applyAlignment="0" applyProtection="0"/>
    <xf numFmtId="0" fontId="33" fillId="37" borderId="0" applyNumberFormat="0" applyBorder="0" applyAlignment="0" applyProtection="0"/>
    <xf numFmtId="0" fontId="33" fillId="39" borderId="0" applyNumberFormat="0" applyBorder="0" applyAlignment="0" applyProtection="0"/>
    <xf numFmtId="0" fontId="49" fillId="0" borderId="0" applyNumberFormat="0" applyFill="0" applyBorder="0" applyAlignment="0" applyProtection="0"/>
    <xf numFmtId="0" fontId="34" fillId="49" borderId="0" applyNumberFormat="0" applyBorder="0" applyAlignment="0" applyProtection="0"/>
    <xf numFmtId="0" fontId="33" fillId="41" borderId="0" applyNumberFormat="0" applyBorder="0" applyAlignment="0" applyProtection="0"/>
    <xf numFmtId="171" fontId="54" fillId="8" borderId="0" applyNumberFormat="0" applyBorder="0" applyAlignment="0" applyProtection="0"/>
    <xf numFmtId="0" fontId="42" fillId="0" borderId="0" applyNumberFormat="0" applyFill="0" applyBorder="0" applyAlignment="0" applyProtection="0"/>
    <xf numFmtId="0" fontId="33" fillId="0" borderId="0"/>
    <xf numFmtId="0" fontId="33" fillId="33" borderId="0" applyNumberFormat="0" applyBorder="0" applyAlignment="0" applyProtection="0"/>
    <xf numFmtId="171" fontId="54" fillId="5" borderId="0" applyNumberFormat="0" applyBorder="0" applyAlignment="0" applyProtection="0"/>
    <xf numFmtId="0" fontId="47" fillId="0" borderId="0" applyNumberFormat="0" applyFill="0" applyBorder="0" applyAlignment="0" applyProtection="0"/>
    <xf numFmtId="0" fontId="33" fillId="40" borderId="0" applyNumberFormat="0" applyBorder="0" applyAlignment="0" applyProtection="0"/>
    <xf numFmtId="171" fontId="33" fillId="0" borderId="0"/>
    <xf numFmtId="171" fontId="55" fillId="17" borderId="0" applyNumberFormat="0" applyBorder="0" applyAlignment="0" applyProtection="0"/>
    <xf numFmtId="0" fontId="33" fillId="32" borderId="0" applyNumberFormat="0" applyBorder="0" applyAlignment="0" applyProtection="0"/>
    <xf numFmtId="0" fontId="46" fillId="56" borderId="72" applyNumberFormat="0" applyAlignment="0" applyProtection="0"/>
    <xf numFmtId="0" fontId="33" fillId="31" borderId="0" applyNumberFormat="0" applyBorder="0" applyAlignment="0" applyProtection="0"/>
    <xf numFmtId="171" fontId="54" fillId="8"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37" borderId="0" applyNumberFormat="0" applyBorder="0" applyAlignment="0" applyProtection="0"/>
    <xf numFmtId="171" fontId="32" fillId="0" borderId="0" applyNumberFormat="0" applyFill="0" applyBorder="0" applyAlignment="0" applyProtection="0"/>
    <xf numFmtId="0" fontId="33" fillId="0" borderId="0"/>
    <xf numFmtId="0" fontId="33" fillId="33" borderId="0" applyNumberFormat="0" applyBorder="0" applyAlignment="0" applyProtection="0"/>
    <xf numFmtId="0" fontId="33" fillId="40" borderId="0" applyNumberFormat="0" applyBorder="0" applyAlignment="0" applyProtection="0"/>
    <xf numFmtId="0" fontId="33" fillId="0" borderId="0"/>
    <xf numFmtId="171" fontId="60" fillId="4" borderId="0" applyNumberFormat="0" applyBorder="0" applyAlignment="0" applyProtection="0"/>
    <xf numFmtId="0" fontId="33" fillId="0" borderId="0"/>
    <xf numFmtId="0" fontId="33" fillId="40" borderId="0" applyNumberFormat="0" applyBorder="0" applyAlignment="0" applyProtection="0"/>
    <xf numFmtId="171" fontId="69" fillId="0" borderId="0" applyNumberFormat="0" applyFill="0" applyBorder="0" applyAlignment="0" applyProtection="0"/>
    <xf numFmtId="0" fontId="34" fillId="46" borderId="0" applyNumberFormat="0" applyBorder="0" applyAlignment="0" applyProtection="0"/>
    <xf numFmtId="171" fontId="55" fillId="18" borderId="0" applyNumberFormat="0" applyBorder="0" applyAlignment="0" applyProtection="0"/>
    <xf numFmtId="0" fontId="33" fillId="36" borderId="0" applyNumberFormat="0" applyBorder="0" applyAlignment="0" applyProtection="0"/>
    <xf numFmtId="171" fontId="54" fillId="2" borderId="0" applyNumberFormat="0" applyBorder="0" applyAlignment="0" applyProtection="0"/>
    <xf numFmtId="171" fontId="33" fillId="0" borderId="0"/>
    <xf numFmtId="0" fontId="33" fillId="34" borderId="0" applyNumberFormat="0" applyBorder="0" applyAlignment="0" applyProtection="0"/>
    <xf numFmtId="171" fontId="54" fillId="6"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171" fontId="59" fillId="0" borderId="0" applyNumberFormat="0" applyFill="0" applyBorder="0" applyAlignment="0" applyProtection="0"/>
    <xf numFmtId="0" fontId="33" fillId="0" borderId="0"/>
    <xf numFmtId="0" fontId="33" fillId="0" borderId="0"/>
    <xf numFmtId="171" fontId="33" fillId="0" borderId="0"/>
    <xf numFmtId="0" fontId="33" fillId="31" borderId="0" applyNumberFormat="0" applyBorder="0" applyAlignment="0" applyProtection="0"/>
    <xf numFmtId="0" fontId="37" fillId="57" borderId="66" applyNumberFormat="0" applyAlignment="0" applyProtection="0"/>
    <xf numFmtId="0" fontId="33" fillId="34"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171" fontId="54" fillId="4" borderId="0" applyNumberFormat="0" applyBorder="0" applyAlignment="0" applyProtection="0"/>
    <xf numFmtId="0" fontId="33" fillId="0" borderId="0"/>
    <xf numFmtId="0" fontId="33" fillId="34" borderId="0" applyNumberFormat="0" applyBorder="0" applyAlignment="0" applyProtection="0"/>
    <xf numFmtId="0" fontId="18" fillId="0" borderId="0"/>
    <xf numFmtId="0" fontId="33" fillId="41" borderId="0" applyNumberFormat="0" applyBorder="0" applyAlignment="0" applyProtection="0"/>
    <xf numFmtId="0" fontId="33" fillId="31" borderId="0" applyNumberFormat="0" applyBorder="0" applyAlignment="0" applyProtection="0"/>
    <xf numFmtId="171" fontId="2" fillId="0" borderId="0"/>
    <xf numFmtId="0" fontId="34" fillId="54" borderId="0" applyNumberFormat="0" applyBorder="0" applyAlignment="0" applyProtection="0"/>
    <xf numFmtId="0" fontId="33" fillId="33" borderId="0" applyNumberFormat="0" applyBorder="0" applyAlignment="0" applyProtection="0"/>
    <xf numFmtId="171" fontId="58" fillId="21" borderId="2" applyNumberFormat="0" applyAlignment="0" applyProtection="0"/>
    <xf numFmtId="0" fontId="34" fillId="44"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4" fillId="54" borderId="0" applyNumberFormat="0" applyBorder="0" applyAlignment="0" applyProtection="0"/>
    <xf numFmtId="0" fontId="33" fillId="34" borderId="0" applyNumberFormat="0" applyBorder="0" applyAlignment="0" applyProtection="0"/>
    <xf numFmtId="0" fontId="34" fillId="45"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171" fontId="55" fillId="16" borderId="0" applyNumberFormat="0" applyBorder="0" applyAlignment="0" applyProtection="0"/>
    <xf numFmtId="171" fontId="55" fillId="19" borderId="0" applyNumberFormat="0" applyBorder="0" applyAlignment="0" applyProtection="0"/>
    <xf numFmtId="0" fontId="34" fillId="51" borderId="0" applyNumberFormat="0" applyBorder="0" applyAlignment="0" applyProtection="0"/>
    <xf numFmtId="171" fontId="55" fillId="14" borderId="0" applyNumberFormat="0" applyBorder="0" applyAlignment="0" applyProtection="0"/>
    <xf numFmtId="171" fontId="33" fillId="0" borderId="0"/>
    <xf numFmtId="0" fontId="36" fillId="56" borderId="65" applyNumberFormat="0" applyAlignment="0" applyProtection="0"/>
    <xf numFmtId="0" fontId="33" fillId="31"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171" fontId="55" fillId="19" borderId="0" applyNumberFormat="0" applyBorder="0" applyAlignment="0" applyProtection="0"/>
    <xf numFmtId="0" fontId="33" fillId="36" borderId="0" applyNumberFormat="0" applyBorder="0" applyAlignment="0" applyProtection="0"/>
    <xf numFmtId="0" fontId="34" fillId="50" borderId="0" applyNumberFormat="0" applyBorder="0" applyAlignment="0" applyProtection="0"/>
    <xf numFmtId="0" fontId="34" fillId="46" borderId="0" applyNumberFormat="0" applyBorder="0" applyAlignment="0" applyProtection="0"/>
    <xf numFmtId="171" fontId="63" fillId="0" borderId="0" applyNumberFormat="0" applyFill="0" applyBorder="0" applyAlignment="0" applyProtection="0"/>
    <xf numFmtId="0" fontId="33" fillId="35" borderId="0" applyNumberFormat="0" applyBorder="0" applyAlignment="0" applyProtection="0"/>
    <xf numFmtId="0" fontId="34" fillId="43" borderId="0" applyNumberFormat="0" applyBorder="0" applyAlignment="0" applyProtection="0"/>
    <xf numFmtId="0" fontId="33" fillId="61" borderId="71" applyNumberFormat="0" applyFont="0" applyAlignment="0" applyProtection="0"/>
    <xf numFmtId="0" fontId="33" fillId="0" borderId="0"/>
    <xf numFmtId="0" fontId="33" fillId="41" borderId="0" applyNumberFormat="0" applyBorder="0" applyAlignment="0" applyProtection="0"/>
    <xf numFmtId="171" fontId="68" fillId="0" borderId="9" applyNumberFormat="0" applyFill="0" applyAlignment="0" applyProtection="0"/>
    <xf numFmtId="171" fontId="54" fillId="6" borderId="0" applyNumberFormat="0" applyBorder="0" applyAlignment="0" applyProtection="0"/>
    <xf numFmtId="171" fontId="55" fillId="18" borderId="0" applyNumberFormat="0" applyBorder="0" applyAlignment="0" applyProtection="0"/>
    <xf numFmtId="171" fontId="55" fillId="16" borderId="0" applyNumberFormat="0" applyBorder="0" applyAlignment="0" applyProtection="0"/>
    <xf numFmtId="171" fontId="33" fillId="0" borderId="0"/>
    <xf numFmtId="0" fontId="33" fillId="31"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171" fontId="62" fillId="0" borderId="4" applyNumberFormat="0" applyFill="0" applyAlignment="0" applyProtection="0"/>
    <xf numFmtId="0" fontId="33" fillId="37"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4" fillId="53" borderId="0" applyNumberFormat="0" applyBorder="0" applyAlignment="0" applyProtection="0"/>
    <xf numFmtId="171" fontId="54" fillId="7" borderId="0" applyNumberFormat="0" applyBorder="0" applyAlignment="0" applyProtection="0"/>
    <xf numFmtId="0" fontId="42" fillId="0" borderId="0" applyNumberFormat="0" applyFill="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4" fillId="50" borderId="0" applyNumberFormat="0" applyBorder="0" applyAlignment="0" applyProtection="0"/>
    <xf numFmtId="0" fontId="33" fillId="37" borderId="0" applyNumberFormat="0" applyBorder="0" applyAlignment="0" applyProtection="0"/>
    <xf numFmtId="171" fontId="55" fillId="15" borderId="0" applyNumberFormat="0" applyBorder="0" applyAlignment="0" applyProtection="0"/>
    <xf numFmtId="0" fontId="47" fillId="0" borderId="0" applyNumberFormat="0" applyFill="0" applyBorder="0" applyAlignment="0" applyProtection="0"/>
    <xf numFmtId="171" fontId="64" fillId="7" borderId="1" applyNumberFormat="0" applyAlignment="0" applyProtection="0"/>
    <xf numFmtId="0" fontId="33" fillId="33" borderId="0" applyNumberFormat="0" applyBorder="0" applyAlignment="0" applyProtection="0"/>
    <xf numFmtId="0" fontId="33" fillId="39" borderId="0" applyNumberFormat="0" applyBorder="0" applyAlignment="0" applyProtection="0"/>
    <xf numFmtId="171" fontId="55" fillId="14" borderId="0" applyNumberFormat="0" applyBorder="0" applyAlignment="0" applyProtection="0"/>
    <xf numFmtId="171" fontId="33" fillId="0" borderId="0"/>
    <xf numFmtId="0" fontId="33" fillId="41" borderId="0" applyNumberFormat="0" applyBorder="0" applyAlignment="0" applyProtection="0"/>
    <xf numFmtId="0" fontId="33" fillId="31" borderId="0" applyNumberFormat="0" applyBorder="0" applyAlignment="0" applyProtection="0"/>
    <xf numFmtId="171" fontId="54" fillId="23" borderId="7" applyNumberFormat="0" applyFont="0" applyAlignment="0" applyProtection="0"/>
    <xf numFmtId="0" fontId="33" fillId="32" borderId="0" applyNumberFormat="0" applyBorder="0" applyAlignment="0" applyProtection="0"/>
    <xf numFmtId="0" fontId="33" fillId="0" borderId="0"/>
    <xf numFmtId="0" fontId="33" fillId="35" borderId="0" applyNumberFormat="0" applyBorder="0" applyAlignment="0" applyProtection="0"/>
    <xf numFmtId="171" fontId="56" fillId="3" borderId="0" applyNumberFormat="0" applyBorder="0" applyAlignment="0" applyProtection="0"/>
    <xf numFmtId="171" fontId="61" fillId="0" borderId="3" applyNumberFormat="0" applyFill="0" applyAlignment="0" applyProtection="0"/>
    <xf numFmtId="0" fontId="49" fillId="0" borderId="0" applyNumberFormat="0" applyFill="0" applyBorder="0" applyAlignment="0" applyProtection="0"/>
    <xf numFmtId="171" fontId="54" fillId="4" borderId="0" applyNumberFormat="0" applyBorder="0" applyAlignment="0" applyProtection="0"/>
    <xf numFmtId="171" fontId="55" fillId="14"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42" fillId="0" borderId="69" applyNumberFormat="0" applyFill="0" applyAlignment="0" applyProtection="0"/>
    <xf numFmtId="171" fontId="55" fillId="17" borderId="0" applyNumberFormat="0" applyBorder="0" applyAlignment="0" applyProtection="0"/>
    <xf numFmtId="0" fontId="34" fillId="45" borderId="0" applyNumberFormat="0" applyBorder="0" applyAlignment="0" applyProtection="0"/>
    <xf numFmtId="171" fontId="55" fillId="14"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47" fillId="0" borderId="0" applyNumberFormat="0" applyFill="0" applyBorder="0" applyAlignment="0" applyProtection="0"/>
    <xf numFmtId="0" fontId="33" fillId="38" borderId="0" applyNumberFormat="0" applyBorder="0" applyAlignment="0" applyProtection="0"/>
    <xf numFmtId="171" fontId="54" fillId="6"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171" fontId="55" fillId="14"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71" fontId="55" fillId="16" borderId="0" applyNumberFormat="0" applyBorder="0" applyAlignment="0" applyProtection="0"/>
    <xf numFmtId="0" fontId="45" fillId="60"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171" fontId="54" fillId="2" borderId="0" applyNumberFormat="0" applyBorder="0" applyAlignment="0" applyProtection="0"/>
    <xf numFmtId="0" fontId="33" fillId="37" borderId="0" applyNumberFormat="0" applyBorder="0" applyAlignment="0" applyProtection="0"/>
    <xf numFmtId="0" fontId="44" fillId="0" borderId="70" applyNumberFormat="0" applyFill="0" applyAlignment="0" applyProtection="0"/>
    <xf numFmtId="171" fontId="54" fillId="8" borderId="0" applyNumberFormat="0" applyBorder="0" applyAlignment="0" applyProtection="0"/>
    <xf numFmtId="0" fontId="33" fillId="32" borderId="0" applyNumberFormat="0" applyBorder="0" applyAlignment="0" applyProtection="0"/>
    <xf numFmtId="0" fontId="41" fillId="0" borderId="68" applyNumberFormat="0" applyFill="0" applyAlignment="0" applyProtection="0"/>
    <xf numFmtId="0" fontId="33" fillId="31" borderId="0" applyNumberFormat="0" applyBorder="0" applyAlignment="0" applyProtection="0"/>
    <xf numFmtId="0" fontId="33" fillId="0" borderId="0"/>
    <xf numFmtId="171" fontId="2" fillId="0" borderId="0"/>
    <xf numFmtId="0" fontId="33" fillId="61" borderId="71" applyNumberFormat="0" applyFont="0" applyAlignment="0" applyProtection="0"/>
    <xf numFmtId="0" fontId="34" fillId="50" borderId="0" applyNumberFormat="0" applyBorder="0" applyAlignment="0" applyProtection="0"/>
    <xf numFmtId="0" fontId="33" fillId="31" borderId="0" applyNumberFormat="0" applyBorder="0" applyAlignment="0" applyProtection="0"/>
    <xf numFmtId="171" fontId="54" fillId="9"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0" borderId="0"/>
    <xf numFmtId="171" fontId="33" fillId="0" borderId="0"/>
    <xf numFmtId="0" fontId="34" fillId="47" borderId="0" applyNumberFormat="0" applyBorder="0" applyAlignment="0" applyProtection="0"/>
    <xf numFmtId="0" fontId="38" fillId="0" borderId="0" applyNumberFormat="0" applyFill="0" applyBorder="0" applyAlignment="0" applyProtection="0"/>
    <xf numFmtId="0" fontId="33" fillId="0" borderId="0"/>
    <xf numFmtId="0" fontId="36" fillId="56" borderId="65" applyNumberFormat="0" applyAlignment="0" applyProtection="0"/>
    <xf numFmtId="171" fontId="63" fillId="0" borderId="5" applyNumberFormat="0" applyFill="0" applyAlignment="0" applyProtection="0"/>
    <xf numFmtId="0" fontId="33" fillId="31" borderId="0" applyNumberFormat="0" applyBorder="0" applyAlignment="0" applyProtection="0"/>
    <xf numFmtId="0" fontId="33" fillId="61" borderId="71" applyNumberFormat="0" applyFont="0" applyAlignment="0" applyProtection="0"/>
    <xf numFmtId="171" fontId="33" fillId="0" borderId="0"/>
    <xf numFmtId="0" fontId="34" fillId="44" borderId="0" applyNumberFormat="0" applyBorder="0" applyAlignment="0" applyProtection="0"/>
    <xf numFmtId="0" fontId="33" fillId="36" borderId="0" applyNumberFormat="0" applyBorder="0" applyAlignment="0" applyProtection="0"/>
    <xf numFmtId="171" fontId="54" fillId="5" borderId="0" applyNumberFormat="0" applyBorder="0" applyAlignment="0" applyProtection="0"/>
    <xf numFmtId="0" fontId="33" fillId="42" borderId="0" applyNumberFormat="0" applyBorder="0" applyAlignment="0" applyProtection="0"/>
    <xf numFmtId="171" fontId="61" fillId="0" borderId="3" applyNumberFormat="0" applyFill="0" applyAlignment="0" applyProtection="0"/>
    <xf numFmtId="0" fontId="41" fillId="0" borderId="68" applyNumberFormat="0" applyFill="0" applyAlignment="0" applyProtection="0"/>
    <xf numFmtId="0" fontId="33" fillId="42"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171" fontId="55" fillId="16" borderId="0" applyNumberFormat="0" applyBorder="0" applyAlignment="0" applyProtection="0"/>
    <xf numFmtId="0" fontId="34" fillId="54" borderId="0" applyNumberFormat="0" applyBorder="0" applyAlignment="0" applyProtection="0"/>
    <xf numFmtId="171" fontId="54" fillId="3" borderId="0" applyNumberFormat="0" applyBorder="0" applyAlignment="0" applyProtection="0"/>
    <xf numFmtId="0" fontId="33" fillId="38" borderId="0" applyNumberFormat="0" applyBorder="0" applyAlignment="0" applyProtection="0"/>
    <xf numFmtId="171" fontId="55" fillId="9" borderId="0" applyNumberFormat="0" applyBorder="0" applyAlignment="0" applyProtection="0"/>
    <xf numFmtId="0" fontId="34" fillId="51" borderId="0" applyNumberFormat="0" applyBorder="0" applyAlignment="0" applyProtection="0"/>
    <xf numFmtId="0" fontId="48" fillId="0" borderId="73" applyNumberFormat="0" applyFill="0" applyAlignment="0" applyProtection="0"/>
    <xf numFmtId="171" fontId="32" fillId="0" borderId="0" applyNumberFormat="0" applyFill="0" applyBorder="0" applyAlignment="0" applyProtection="0"/>
    <xf numFmtId="0" fontId="42" fillId="0" borderId="0" applyNumberFormat="0" applyFill="0" applyBorder="0" applyAlignment="0" applyProtection="0"/>
    <xf numFmtId="171" fontId="57" fillId="20" borderId="1" applyNumberFormat="0" applyAlignment="0" applyProtection="0"/>
    <xf numFmtId="0" fontId="33" fillId="0" borderId="0"/>
    <xf numFmtId="171" fontId="2" fillId="0" borderId="0"/>
    <xf numFmtId="171" fontId="56" fillId="3"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171" fontId="54" fillId="5" borderId="0" applyNumberFormat="0" applyBorder="0" applyAlignment="0" applyProtection="0"/>
    <xf numFmtId="0" fontId="34" fillId="48" borderId="0" applyNumberFormat="0" applyBorder="0" applyAlignment="0" applyProtection="0"/>
    <xf numFmtId="0" fontId="33" fillId="39" borderId="0" applyNumberFormat="0" applyBorder="0" applyAlignment="0" applyProtection="0"/>
    <xf numFmtId="171" fontId="55" fillId="13" borderId="0" applyNumberFormat="0" applyBorder="0" applyAlignment="0" applyProtection="0"/>
    <xf numFmtId="0" fontId="33" fillId="61" borderId="71" applyNumberFormat="0" applyFont="0" applyAlignment="0" applyProtection="0"/>
    <xf numFmtId="0" fontId="36" fillId="56" borderId="65" applyNumberFormat="0" applyAlignment="0" applyProtection="0"/>
    <xf numFmtId="0" fontId="33" fillId="0" borderId="0"/>
    <xf numFmtId="0" fontId="33" fillId="37" borderId="0" applyNumberFormat="0" applyBorder="0" applyAlignment="0" applyProtection="0"/>
    <xf numFmtId="171" fontId="55" fillId="13"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171" fontId="62" fillId="0" borderId="4" applyNumberFormat="0" applyFill="0" applyAlignment="0" applyProtection="0"/>
    <xf numFmtId="0" fontId="36" fillId="56" borderId="65" applyNumberFormat="0" applyAlignment="0" applyProtection="0"/>
    <xf numFmtId="171" fontId="54" fillId="3"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171" fontId="54" fillId="2" borderId="0" applyNumberFormat="0" applyBorder="0" applyAlignment="0" applyProtection="0"/>
    <xf numFmtId="0" fontId="33" fillId="0" borderId="0"/>
    <xf numFmtId="0" fontId="34" fillId="53" borderId="0" applyNumberFormat="0" applyBorder="0" applyAlignment="0" applyProtection="0"/>
    <xf numFmtId="0" fontId="45" fillId="60" borderId="0" applyNumberFormat="0" applyBorder="0" applyAlignment="0" applyProtection="0"/>
    <xf numFmtId="0" fontId="33" fillId="36" borderId="0" applyNumberFormat="0" applyBorder="0" applyAlignment="0" applyProtection="0"/>
    <xf numFmtId="171" fontId="55" fillId="10" borderId="0" applyNumberFormat="0" applyBorder="0" applyAlignment="0" applyProtection="0"/>
    <xf numFmtId="0" fontId="33" fillId="33" borderId="0" applyNumberFormat="0" applyBorder="0" applyAlignment="0" applyProtection="0"/>
    <xf numFmtId="0" fontId="34" fillId="48" borderId="0" applyNumberFormat="0" applyBorder="0" applyAlignment="0" applyProtection="0"/>
    <xf numFmtId="171" fontId="33" fillId="0" borderId="0"/>
    <xf numFmtId="0" fontId="33" fillId="31" borderId="0" applyNumberFormat="0" applyBorder="0" applyAlignment="0" applyProtection="0"/>
    <xf numFmtId="171" fontId="2" fillId="0" borderId="0"/>
    <xf numFmtId="0" fontId="37" fillId="57" borderId="66" applyNumberFormat="0" applyAlignment="0" applyProtection="0"/>
    <xf numFmtId="0" fontId="33" fillId="39" borderId="0" applyNumberFormat="0" applyBorder="0" applyAlignment="0" applyProtection="0"/>
    <xf numFmtId="171" fontId="33" fillId="0" borderId="0"/>
    <xf numFmtId="171" fontId="60" fillId="4" borderId="0" applyNumberFormat="0" applyBorder="0" applyAlignment="0" applyProtection="0"/>
    <xf numFmtId="171" fontId="59" fillId="0" borderId="0" applyNumberFormat="0" applyFill="0" applyBorder="0" applyAlignment="0" applyProtection="0"/>
    <xf numFmtId="171" fontId="54" fillId="5" borderId="0" applyNumberFormat="0" applyBorder="0" applyAlignment="0" applyProtection="0"/>
    <xf numFmtId="0" fontId="34" fillId="45" borderId="0" applyNumberFormat="0" applyBorder="0" applyAlignment="0" applyProtection="0"/>
    <xf numFmtId="0" fontId="33" fillId="40" borderId="0" applyNumberFormat="0" applyBorder="0" applyAlignment="0" applyProtection="0"/>
    <xf numFmtId="171" fontId="54" fillId="23" borderId="7" applyNumberFormat="0" applyFont="0" applyAlignment="0" applyProtection="0"/>
    <xf numFmtId="0" fontId="33" fillId="0" borderId="0"/>
    <xf numFmtId="0" fontId="33" fillId="36"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46" fillId="56" borderId="72" applyNumberFormat="0" applyAlignment="0" applyProtection="0"/>
    <xf numFmtId="0" fontId="37" fillId="57" borderId="66" applyNumberFormat="0" applyAlignment="0" applyProtection="0"/>
    <xf numFmtId="0" fontId="33" fillId="42"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4" fillId="50" borderId="0" applyNumberFormat="0" applyBorder="0" applyAlignment="0" applyProtection="0"/>
    <xf numFmtId="0" fontId="46" fillId="56" borderId="72" applyNumberFormat="0" applyAlignment="0" applyProtection="0"/>
    <xf numFmtId="171" fontId="55" fillId="10" borderId="0" applyNumberFormat="0" applyBorder="0" applyAlignment="0" applyProtection="0"/>
    <xf numFmtId="171" fontId="55" fillId="18" borderId="0" applyNumberFormat="0" applyBorder="0" applyAlignment="0" applyProtection="0"/>
    <xf numFmtId="171" fontId="58" fillId="21" borderId="2" applyNumberFormat="0" applyAlignment="0" applyProtection="0"/>
    <xf numFmtId="0" fontId="33" fillId="41" borderId="0" applyNumberFormat="0" applyBorder="0" applyAlignment="0" applyProtection="0"/>
    <xf numFmtId="171" fontId="62" fillId="0" borderId="4" applyNumberFormat="0" applyFill="0" applyAlignment="0" applyProtection="0"/>
    <xf numFmtId="171" fontId="57" fillId="20" borderId="1" applyNumberFormat="0" applyAlignment="0" applyProtection="0"/>
    <xf numFmtId="171" fontId="55" fillId="13" borderId="0" applyNumberFormat="0" applyBorder="0" applyAlignment="0" applyProtection="0"/>
    <xf numFmtId="171" fontId="60" fillId="4" borderId="0" applyNumberFormat="0" applyBorder="0" applyAlignment="0" applyProtection="0"/>
    <xf numFmtId="0" fontId="33" fillId="33" borderId="0" applyNumberFormat="0" applyBorder="0" applyAlignment="0" applyProtection="0"/>
    <xf numFmtId="171" fontId="2" fillId="0" borderId="0"/>
    <xf numFmtId="0" fontId="33" fillId="31" borderId="0" applyNumberFormat="0" applyBorder="0" applyAlignment="0" applyProtection="0"/>
    <xf numFmtId="0" fontId="33" fillId="38" borderId="0" applyNumberFormat="0" applyBorder="0" applyAlignment="0" applyProtection="0"/>
    <xf numFmtId="171" fontId="55" fillId="19"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171" fontId="63" fillId="0" borderId="5" applyNumberFormat="0" applyFill="0" applyAlignment="0" applyProtection="0"/>
    <xf numFmtId="0" fontId="33" fillId="61" borderId="71" applyNumberFormat="0" applyFont="0" applyAlignment="0" applyProtection="0"/>
    <xf numFmtId="0" fontId="33" fillId="32" borderId="0" applyNumberFormat="0" applyBorder="0" applyAlignment="0" applyProtection="0"/>
    <xf numFmtId="0" fontId="33" fillId="39" borderId="0" applyNumberFormat="0" applyBorder="0" applyAlignment="0" applyProtection="0"/>
    <xf numFmtId="0" fontId="34" fillId="46" borderId="0" applyNumberFormat="0" applyBorder="0" applyAlignment="0" applyProtection="0"/>
    <xf numFmtId="0" fontId="34" fillId="43"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171" fontId="54" fillId="4" borderId="0" applyNumberFormat="0" applyBorder="0" applyAlignment="0" applyProtection="0"/>
    <xf numFmtId="0" fontId="42" fillId="0" borderId="69" applyNumberFormat="0" applyFill="0" applyAlignment="0" applyProtection="0"/>
    <xf numFmtId="0" fontId="33" fillId="0" borderId="0"/>
    <xf numFmtId="0" fontId="33" fillId="34"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171" fontId="55" fillId="10"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9" fontId="2" fillId="0" borderId="0" applyFont="0" applyFill="0" applyBorder="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0" fontId="33" fillId="42" borderId="0" applyNumberFormat="0" applyBorder="0" applyAlignment="0" applyProtection="0"/>
    <xf numFmtId="0" fontId="33" fillId="39" borderId="0" applyNumberFormat="0" applyBorder="0" applyAlignment="0" applyProtection="0"/>
    <xf numFmtId="0" fontId="34" fillId="52" borderId="0" applyNumberFormat="0" applyBorder="0" applyAlignment="0" applyProtection="0"/>
    <xf numFmtId="171" fontId="61" fillId="0" borderId="3" applyNumberFormat="0" applyFill="0" applyAlignment="0" applyProtection="0"/>
    <xf numFmtId="0" fontId="42" fillId="0" borderId="69" applyNumberFormat="0" applyFill="0" applyAlignment="0" applyProtection="0"/>
    <xf numFmtId="0" fontId="33" fillId="0" borderId="0"/>
    <xf numFmtId="0" fontId="33" fillId="0" borderId="0"/>
    <xf numFmtId="0" fontId="33" fillId="0" borderId="0"/>
    <xf numFmtId="171" fontId="61" fillId="0" borderId="3" applyNumberFormat="0" applyFill="0" applyAlignment="0" applyProtection="0"/>
    <xf numFmtId="0" fontId="33" fillId="34" borderId="0" applyNumberFormat="0" applyBorder="0" applyAlignment="0" applyProtection="0"/>
    <xf numFmtId="0" fontId="34" fillId="46" borderId="0" applyNumberFormat="0" applyBorder="0" applyAlignment="0" applyProtection="0"/>
    <xf numFmtId="171" fontId="55" fillId="9" borderId="0" applyNumberFormat="0" applyBorder="0" applyAlignment="0" applyProtection="0"/>
    <xf numFmtId="171" fontId="55" fillId="15"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42" fillId="0" borderId="0" applyNumberFormat="0" applyFill="0" applyBorder="0" applyAlignment="0" applyProtection="0"/>
    <xf numFmtId="0" fontId="33" fillId="33" borderId="0" applyNumberFormat="0" applyBorder="0" applyAlignment="0" applyProtection="0"/>
    <xf numFmtId="0" fontId="18" fillId="0" borderId="0"/>
    <xf numFmtId="0" fontId="33" fillId="0" borderId="0"/>
    <xf numFmtId="0" fontId="33" fillId="39" borderId="0" applyNumberFormat="0" applyBorder="0" applyAlignment="0" applyProtection="0"/>
    <xf numFmtId="0" fontId="33" fillId="42" borderId="0" applyNumberFormat="0" applyBorder="0" applyAlignment="0" applyProtection="0"/>
    <xf numFmtId="0" fontId="33" fillId="0" borderId="0"/>
    <xf numFmtId="0" fontId="33" fillId="31" borderId="0" applyNumberFormat="0" applyBorder="0" applyAlignment="0" applyProtection="0"/>
    <xf numFmtId="0" fontId="34" fillId="50" borderId="0" applyNumberFormat="0" applyBorder="0" applyAlignment="0" applyProtection="0"/>
    <xf numFmtId="171" fontId="32" fillId="0" borderId="0" applyNumberFormat="0" applyFill="0" applyBorder="0" applyAlignment="0" applyProtection="0"/>
    <xf numFmtId="0" fontId="34" fillId="53" borderId="0" applyNumberFormat="0" applyBorder="0" applyAlignment="0" applyProtection="0"/>
    <xf numFmtId="171" fontId="54" fillId="5"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18" fillId="0" borderId="0"/>
    <xf numFmtId="0" fontId="33" fillId="31" borderId="0" applyNumberFormat="0" applyBorder="0" applyAlignment="0" applyProtection="0"/>
    <xf numFmtId="0" fontId="33" fillId="32" borderId="0" applyNumberFormat="0" applyBorder="0" applyAlignment="0" applyProtection="0"/>
    <xf numFmtId="0" fontId="33" fillId="0" borderId="0"/>
    <xf numFmtId="0" fontId="34" fillId="49"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4" fillId="54" borderId="0" applyNumberFormat="0" applyBorder="0" applyAlignment="0" applyProtection="0"/>
    <xf numFmtId="0" fontId="33" fillId="32" borderId="0" applyNumberFormat="0" applyBorder="0" applyAlignment="0" applyProtection="0"/>
    <xf numFmtId="171" fontId="55" fillId="13" borderId="0" applyNumberFormat="0" applyBorder="0" applyAlignment="0" applyProtection="0"/>
    <xf numFmtId="0" fontId="46" fillId="56" borderId="72" applyNumberFormat="0" applyAlignment="0" applyProtection="0"/>
    <xf numFmtId="0" fontId="33" fillId="41" borderId="0" applyNumberFormat="0" applyBorder="0" applyAlignment="0" applyProtection="0"/>
    <xf numFmtId="0" fontId="33" fillId="37" borderId="0" applyNumberFormat="0" applyBorder="0" applyAlignment="0" applyProtection="0"/>
    <xf numFmtId="171" fontId="2" fillId="0" borderId="0"/>
    <xf numFmtId="0" fontId="33" fillId="39" borderId="0" applyNumberFormat="0" applyBorder="0" applyAlignment="0" applyProtection="0"/>
    <xf numFmtId="0" fontId="34" fillId="46"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171" fontId="33" fillId="0" borderId="0"/>
    <xf numFmtId="0" fontId="33" fillId="37" borderId="0" applyNumberFormat="0" applyBorder="0" applyAlignment="0" applyProtection="0"/>
    <xf numFmtId="0" fontId="33" fillId="0" borderId="0"/>
    <xf numFmtId="0" fontId="33" fillId="0" borderId="0"/>
    <xf numFmtId="171" fontId="69" fillId="0" borderId="0" applyNumberFormat="0" applyFill="0" applyBorder="0" applyAlignment="0" applyProtection="0"/>
    <xf numFmtId="171" fontId="63" fillId="0" borderId="5" applyNumberFormat="0" applyFill="0" applyAlignment="0" applyProtection="0"/>
    <xf numFmtId="0" fontId="37" fillId="57" borderId="66" applyNumberFormat="0" applyAlignment="0" applyProtection="0"/>
    <xf numFmtId="0" fontId="33" fillId="0" borderId="0"/>
    <xf numFmtId="171" fontId="32" fillId="0" borderId="0" applyNumberFormat="0" applyFill="0" applyBorder="0" applyAlignment="0" applyProtection="0"/>
    <xf numFmtId="171" fontId="55" fillId="14" borderId="0" applyNumberFormat="0" applyBorder="0" applyAlignment="0" applyProtection="0"/>
    <xf numFmtId="0" fontId="34" fillId="50" borderId="0" applyNumberFormat="0" applyBorder="0" applyAlignment="0" applyProtection="0"/>
    <xf numFmtId="0" fontId="33" fillId="35" borderId="0" applyNumberFormat="0" applyBorder="0" applyAlignment="0" applyProtection="0"/>
    <xf numFmtId="171" fontId="55" fillId="12"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171" fontId="64" fillId="7" borderId="1" applyNumberFormat="0" applyAlignment="0" applyProtection="0"/>
    <xf numFmtId="171" fontId="33" fillId="0" borderId="0"/>
    <xf numFmtId="0" fontId="33" fillId="35" borderId="0" applyNumberFormat="0" applyBorder="0" applyAlignment="0" applyProtection="0"/>
    <xf numFmtId="171" fontId="60" fillId="4" borderId="0" applyNumberFormat="0" applyBorder="0" applyAlignment="0" applyProtection="0"/>
    <xf numFmtId="171" fontId="33" fillId="0" borderId="0"/>
    <xf numFmtId="0" fontId="33" fillId="36" borderId="0" applyNumberFormat="0" applyBorder="0" applyAlignment="0" applyProtection="0"/>
    <xf numFmtId="171" fontId="55" fillId="13" borderId="0" applyNumberFormat="0" applyBorder="0" applyAlignment="0" applyProtection="0"/>
    <xf numFmtId="171" fontId="33" fillId="0" borderId="0"/>
    <xf numFmtId="0" fontId="33" fillId="40"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0" borderId="0"/>
    <xf numFmtId="0" fontId="33" fillId="38" borderId="0" applyNumberFormat="0" applyBorder="0" applyAlignment="0" applyProtection="0"/>
    <xf numFmtId="0" fontId="33" fillId="38" borderId="0" applyNumberFormat="0" applyBorder="0" applyAlignment="0" applyProtection="0"/>
    <xf numFmtId="0" fontId="34" fillId="54" borderId="0" applyNumberFormat="0" applyBorder="0" applyAlignment="0" applyProtection="0"/>
    <xf numFmtId="0" fontId="33" fillId="34" borderId="0" applyNumberFormat="0" applyBorder="0" applyAlignment="0" applyProtection="0"/>
    <xf numFmtId="0" fontId="34" fillId="52" borderId="0" applyNumberFormat="0" applyBorder="0" applyAlignment="0" applyProtection="0"/>
    <xf numFmtId="171" fontId="54" fillId="11" borderId="0" applyNumberFormat="0" applyBorder="0" applyAlignment="0" applyProtection="0"/>
    <xf numFmtId="0" fontId="42" fillId="0" borderId="0" applyNumberFormat="0" applyFill="0" applyBorder="0" applyAlignment="0" applyProtection="0"/>
    <xf numFmtId="0" fontId="34" fillId="43" borderId="0" applyNumberFormat="0" applyBorder="0" applyAlignment="0" applyProtection="0"/>
    <xf numFmtId="171" fontId="58" fillId="21" borderId="2" applyNumberFormat="0" applyAlignment="0" applyProtection="0"/>
    <xf numFmtId="171" fontId="55" fillId="9" borderId="0" applyNumberFormat="0" applyBorder="0" applyAlignment="0" applyProtection="0"/>
    <xf numFmtId="0" fontId="33" fillId="61" borderId="71" applyNumberFormat="0" applyFont="0" applyAlignment="0" applyProtection="0"/>
    <xf numFmtId="171" fontId="33" fillId="0" borderId="0"/>
    <xf numFmtId="0" fontId="33" fillId="36" borderId="0" applyNumberFormat="0" applyBorder="0" applyAlignment="0" applyProtection="0"/>
    <xf numFmtId="171" fontId="33" fillId="0" borderId="0"/>
    <xf numFmtId="171" fontId="64" fillId="7" borderId="1" applyNumberFormat="0" applyAlignment="0" applyProtection="0"/>
    <xf numFmtId="0" fontId="33" fillId="31" borderId="0" applyNumberFormat="0" applyBorder="0" applyAlignment="0" applyProtection="0"/>
    <xf numFmtId="171" fontId="55" fillId="12" borderId="0" applyNumberFormat="0" applyBorder="0" applyAlignment="0" applyProtection="0"/>
    <xf numFmtId="171" fontId="55" fillId="10" borderId="0" applyNumberFormat="0" applyBorder="0" applyAlignment="0" applyProtection="0"/>
    <xf numFmtId="0" fontId="33" fillId="61" borderId="71" applyNumberFormat="0" applyFont="0" applyAlignment="0" applyProtection="0"/>
    <xf numFmtId="0" fontId="36" fillId="56" borderId="65" applyNumberFormat="0" applyAlignment="0" applyProtection="0"/>
    <xf numFmtId="171" fontId="55" fillId="12" borderId="0" applyNumberFormat="0" applyBorder="0" applyAlignment="0" applyProtection="0"/>
    <xf numFmtId="0" fontId="33" fillId="0" borderId="0"/>
    <xf numFmtId="0" fontId="33" fillId="42" borderId="0" applyNumberFormat="0" applyBorder="0" applyAlignment="0" applyProtection="0"/>
    <xf numFmtId="0" fontId="48" fillId="0" borderId="73" applyNumberFormat="0" applyFill="0" applyAlignment="0" applyProtection="0"/>
    <xf numFmtId="0" fontId="33" fillId="32"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171" fontId="33" fillId="0" borderId="0"/>
    <xf numFmtId="0" fontId="47" fillId="0" borderId="0" applyNumberFormat="0" applyFill="0" applyBorder="0" applyAlignment="0" applyProtection="0"/>
    <xf numFmtId="171" fontId="66" fillId="22"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42" fillId="0" borderId="69" applyNumberFormat="0" applyFill="0" applyAlignment="0" applyProtection="0"/>
    <xf numFmtId="0" fontId="33" fillId="39" borderId="0" applyNumberFormat="0" applyBorder="0" applyAlignment="0" applyProtection="0"/>
    <xf numFmtId="0" fontId="40" fillId="0" borderId="67" applyNumberFormat="0" applyFill="0" applyAlignment="0" applyProtection="0"/>
    <xf numFmtId="171" fontId="54" fillId="5"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0" borderId="0"/>
    <xf numFmtId="0" fontId="34" fillId="49" borderId="0" applyNumberFormat="0" applyBorder="0" applyAlignment="0" applyProtection="0"/>
    <xf numFmtId="171" fontId="55" fillId="14"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171" fontId="67" fillId="20" borderId="8" applyNumberFormat="0" applyAlignment="0" applyProtection="0"/>
    <xf numFmtId="0" fontId="33" fillId="39" borderId="0" applyNumberFormat="0" applyBorder="0" applyAlignment="0" applyProtection="0"/>
    <xf numFmtId="0" fontId="18" fillId="0" borderId="0"/>
    <xf numFmtId="0" fontId="33" fillId="34" borderId="0" applyNumberFormat="0" applyBorder="0" applyAlignment="0" applyProtection="0"/>
    <xf numFmtId="171" fontId="54" fillId="2" borderId="0" applyNumberFormat="0" applyBorder="0" applyAlignment="0" applyProtection="0"/>
    <xf numFmtId="0" fontId="34" fillId="51" borderId="0" applyNumberFormat="0" applyBorder="0" applyAlignment="0" applyProtection="0"/>
    <xf numFmtId="0" fontId="34" fillId="48" borderId="0" applyNumberFormat="0" applyBorder="0" applyAlignment="0" applyProtection="0"/>
    <xf numFmtId="0" fontId="33" fillId="0" borderId="0"/>
    <xf numFmtId="0" fontId="33" fillId="0" borderId="0"/>
    <xf numFmtId="0" fontId="33" fillId="38" borderId="0" applyNumberFormat="0" applyBorder="0" applyAlignment="0" applyProtection="0"/>
    <xf numFmtId="0" fontId="33" fillId="0" borderId="0"/>
    <xf numFmtId="0" fontId="46" fillId="56" borderId="72" applyNumberFormat="0" applyAlignment="0" applyProtection="0"/>
    <xf numFmtId="0" fontId="33" fillId="37" borderId="0" applyNumberFormat="0" applyBorder="0" applyAlignment="0" applyProtection="0"/>
    <xf numFmtId="0" fontId="34" fillId="46" borderId="0" applyNumberFormat="0" applyBorder="0" applyAlignment="0" applyProtection="0"/>
    <xf numFmtId="0" fontId="33" fillId="40" borderId="0" applyNumberFormat="0" applyBorder="0" applyAlignment="0" applyProtection="0"/>
    <xf numFmtId="171" fontId="55" fillId="14" borderId="0" applyNumberFormat="0" applyBorder="0" applyAlignment="0" applyProtection="0"/>
    <xf numFmtId="171" fontId="55" fillId="18" borderId="0" applyNumberFormat="0" applyBorder="0" applyAlignment="0" applyProtection="0"/>
    <xf numFmtId="171" fontId="55" fillId="10" borderId="0" applyNumberFormat="0" applyBorder="0" applyAlignment="0" applyProtection="0"/>
    <xf numFmtId="171" fontId="63" fillId="0" borderId="0" applyNumberFormat="0" applyFill="0" applyBorder="0" applyAlignment="0" applyProtection="0"/>
    <xf numFmtId="171" fontId="55" fillId="18" borderId="0" applyNumberFormat="0" applyBorder="0" applyAlignment="0" applyProtection="0"/>
    <xf numFmtId="0" fontId="33" fillId="40" borderId="0" applyNumberFormat="0" applyBorder="0" applyAlignment="0" applyProtection="0"/>
    <xf numFmtId="0" fontId="34" fillId="45"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0" borderId="0"/>
    <xf numFmtId="0" fontId="33" fillId="39" borderId="0" applyNumberFormat="0" applyBorder="0" applyAlignment="0" applyProtection="0"/>
    <xf numFmtId="0" fontId="33" fillId="41" borderId="0" applyNumberFormat="0" applyBorder="0" applyAlignment="0" applyProtection="0"/>
    <xf numFmtId="0" fontId="35" fillId="55"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171" fontId="33" fillId="0" borderId="0"/>
    <xf numFmtId="0" fontId="33" fillId="39" borderId="0" applyNumberFormat="0" applyBorder="0" applyAlignment="0" applyProtection="0"/>
    <xf numFmtId="0" fontId="34" fillId="43" borderId="0" applyNumberFormat="0" applyBorder="0" applyAlignment="0" applyProtection="0"/>
    <xf numFmtId="171" fontId="55" fillId="13"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0" borderId="0"/>
    <xf numFmtId="0" fontId="41" fillId="0" borderId="68" applyNumberFormat="0" applyFill="0" applyAlignment="0" applyProtection="0"/>
    <xf numFmtId="171" fontId="55" fillId="16" borderId="0" applyNumberFormat="0" applyBorder="0" applyAlignment="0" applyProtection="0"/>
    <xf numFmtId="171" fontId="54" fillId="7" borderId="0" applyNumberFormat="0" applyBorder="0" applyAlignment="0" applyProtection="0"/>
    <xf numFmtId="0" fontId="33" fillId="31" borderId="0" applyNumberFormat="0" applyBorder="0" applyAlignment="0" applyProtection="0"/>
    <xf numFmtId="171" fontId="33" fillId="0" borderId="0"/>
    <xf numFmtId="0" fontId="33" fillId="31" borderId="0" applyNumberFormat="0" applyBorder="0" applyAlignment="0" applyProtection="0"/>
    <xf numFmtId="0" fontId="33" fillId="32" borderId="0" applyNumberFormat="0" applyBorder="0" applyAlignment="0" applyProtection="0"/>
    <xf numFmtId="171" fontId="54" fillId="5" borderId="0" applyNumberFormat="0" applyBorder="0" applyAlignment="0" applyProtection="0"/>
    <xf numFmtId="171" fontId="66" fillId="22" borderId="0" applyNumberFormat="0" applyBorder="0" applyAlignment="0" applyProtection="0"/>
    <xf numFmtId="0" fontId="33" fillId="33" borderId="0" applyNumberFormat="0" applyBorder="0" applyAlignment="0" applyProtection="0"/>
    <xf numFmtId="171" fontId="67" fillId="20" borderId="8" applyNumberFormat="0" applyAlignment="0" applyProtection="0"/>
    <xf numFmtId="0" fontId="33" fillId="36" borderId="0" applyNumberFormat="0" applyBorder="0" applyAlignment="0" applyProtection="0"/>
    <xf numFmtId="0" fontId="33" fillId="39" borderId="0" applyNumberFormat="0" applyBorder="0" applyAlignment="0" applyProtection="0"/>
    <xf numFmtId="0" fontId="33" fillId="0" borderId="0"/>
    <xf numFmtId="171" fontId="55" fillId="13" borderId="0" applyNumberFormat="0" applyBorder="0" applyAlignment="0" applyProtection="0"/>
    <xf numFmtId="0" fontId="34" fillId="46"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171" fontId="33" fillId="0" borderId="0"/>
    <xf numFmtId="0" fontId="33" fillId="42" borderId="0" applyNumberFormat="0" applyBorder="0" applyAlignment="0" applyProtection="0"/>
    <xf numFmtId="0" fontId="33" fillId="32" borderId="0" applyNumberFormat="0" applyBorder="0" applyAlignment="0" applyProtection="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48" fillId="0" borderId="73" applyNumberFormat="0" applyFill="0" applyAlignment="0" applyProtection="0"/>
    <xf numFmtId="0" fontId="33" fillId="61" borderId="71" applyNumberFormat="0" applyFont="0" applyAlignment="0" applyProtection="0"/>
    <xf numFmtId="0" fontId="33" fillId="0" borderId="0"/>
    <xf numFmtId="171" fontId="54" fillId="11" borderId="0" applyNumberFormat="0" applyBorder="0" applyAlignment="0" applyProtection="0"/>
    <xf numFmtId="171" fontId="2" fillId="0" borderId="0"/>
    <xf numFmtId="171" fontId="54" fillId="8" borderId="0" applyNumberFormat="0" applyBorder="0" applyAlignment="0" applyProtection="0"/>
    <xf numFmtId="0" fontId="33" fillId="39" borderId="0" applyNumberFormat="0" applyBorder="0" applyAlignment="0" applyProtection="0"/>
    <xf numFmtId="0" fontId="34" fillId="51"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42"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61" borderId="71" applyNumberFormat="0" applyFont="0" applyAlignment="0" applyProtection="0"/>
    <xf numFmtId="0" fontId="33" fillId="0" borderId="0"/>
    <xf numFmtId="171" fontId="54" fillId="10" borderId="0" applyNumberFormat="0" applyBorder="0" applyAlignment="0" applyProtection="0"/>
    <xf numFmtId="0" fontId="33" fillId="42" borderId="0" applyNumberFormat="0" applyBorder="0" applyAlignment="0" applyProtection="0"/>
    <xf numFmtId="171" fontId="54" fillId="6" borderId="0" applyNumberFormat="0" applyBorder="0" applyAlignment="0" applyProtection="0"/>
    <xf numFmtId="171" fontId="54" fillId="8"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171" fontId="33" fillId="0" borderId="0"/>
    <xf numFmtId="0" fontId="33" fillId="37" borderId="0" applyNumberFormat="0" applyBorder="0" applyAlignment="0" applyProtection="0"/>
    <xf numFmtId="0" fontId="34" fillId="47" borderId="0" applyNumberFormat="0" applyBorder="0" applyAlignment="0" applyProtection="0"/>
    <xf numFmtId="0" fontId="33" fillId="0" borderId="0"/>
    <xf numFmtId="0" fontId="33" fillId="31" borderId="0" applyNumberFormat="0" applyBorder="0" applyAlignment="0" applyProtection="0"/>
    <xf numFmtId="0" fontId="33" fillId="0" borderId="0"/>
    <xf numFmtId="0" fontId="33" fillId="34" borderId="0" applyNumberFormat="0" applyBorder="0" applyAlignment="0" applyProtection="0"/>
    <xf numFmtId="171" fontId="2" fillId="0" borderId="0"/>
    <xf numFmtId="171" fontId="63" fillId="0" borderId="5" applyNumberFormat="0" applyFill="0" applyAlignment="0" applyProtection="0"/>
    <xf numFmtId="0" fontId="33" fillId="42" borderId="0" applyNumberFormat="0" applyBorder="0" applyAlignment="0" applyProtection="0"/>
    <xf numFmtId="171" fontId="55" fillId="17" borderId="0" applyNumberFormat="0" applyBorder="0" applyAlignment="0" applyProtection="0"/>
    <xf numFmtId="0" fontId="33" fillId="33" borderId="0" applyNumberFormat="0" applyBorder="0" applyAlignment="0" applyProtection="0"/>
    <xf numFmtId="171" fontId="68" fillId="0" borderId="9" applyNumberFormat="0" applyFill="0" applyAlignment="0" applyProtection="0"/>
    <xf numFmtId="0" fontId="33" fillId="40" borderId="0" applyNumberFormat="0" applyBorder="0" applyAlignment="0" applyProtection="0"/>
    <xf numFmtId="0" fontId="33" fillId="38" borderId="0" applyNumberFormat="0" applyBorder="0" applyAlignment="0" applyProtection="0"/>
    <xf numFmtId="171" fontId="33" fillId="0" borderId="0"/>
    <xf numFmtId="171" fontId="2" fillId="0" borderId="0"/>
    <xf numFmtId="171" fontId="54" fillId="3" borderId="0" applyNumberFormat="0" applyBorder="0" applyAlignment="0" applyProtection="0"/>
    <xf numFmtId="171" fontId="55" fillId="12"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4" fillId="48" borderId="0" applyNumberFormat="0" applyBorder="0" applyAlignment="0" applyProtection="0"/>
    <xf numFmtId="0" fontId="34" fillId="53" borderId="0" applyNumberFormat="0" applyBorder="0" applyAlignment="0" applyProtection="0"/>
    <xf numFmtId="171" fontId="57" fillId="20" borderId="1" applyNumberFormat="0" applyAlignment="0" applyProtection="0"/>
    <xf numFmtId="0" fontId="40" fillId="0" borderId="67" applyNumberFormat="0" applyFill="0" applyAlignment="0" applyProtection="0"/>
    <xf numFmtId="0" fontId="33" fillId="61" borderId="71" applyNumberFormat="0" applyFont="0" applyAlignment="0" applyProtection="0"/>
    <xf numFmtId="0" fontId="33" fillId="34" borderId="0" applyNumberFormat="0" applyBorder="0" applyAlignment="0" applyProtection="0"/>
    <xf numFmtId="171" fontId="54" fillId="9" borderId="0" applyNumberFormat="0" applyBorder="0" applyAlignment="0" applyProtection="0"/>
    <xf numFmtId="171" fontId="63" fillId="0" borderId="0" applyNumberFormat="0" applyFill="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4" fillId="54" borderId="0" applyNumberFormat="0" applyBorder="0" applyAlignment="0" applyProtection="0"/>
    <xf numFmtId="0" fontId="33" fillId="0" borderId="0"/>
    <xf numFmtId="0" fontId="43" fillId="59" borderId="65" applyNumberFormat="0" applyAlignment="0" applyProtection="0"/>
    <xf numFmtId="0" fontId="48" fillId="0" borderId="73" applyNumberFormat="0" applyFill="0" applyAlignment="0" applyProtection="0"/>
    <xf numFmtId="171" fontId="55" fillId="14" borderId="0" applyNumberFormat="0" applyBorder="0" applyAlignment="0" applyProtection="0"/>
    <xf numFmtId="171" fontId="33" fillId="0" borderId="0"/>
    <xf numFmtId="0" fontId="33" fillId="40"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171" fontId="54" fillId="5"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171" fontId="68" fillId="0" borderId="9" applyNumberFormat="0" applyFill="0" applyAlignment="0" applyProtection="0"/>
    <xf numFmtId="0" fontId="33" fillId="33" borderId="0" applyNumberFormat="0" applyBorder="0" applyAlignment="0" applyProtection="0"/>
    <xf numFmtId="171" fontId="55" fillId="12" borderId="0" applyNumberFormat="0" applyBorder="0" applyAlignment="0" applyProtection="0"/>
    <xf numFmtId="0" fontId="33" fillId="34" borderId="0" applyNumberFormat="0" applyBorder="0" applyAlignment="0" applyProtection="0"/>
    <xf numFmtId="171" fontId="33" fillId="0" borderId="0"/>
    <xf numFmtId="171" fontId="55" fillId="17" borderId="0" applyNumberFormat="0" applyBorder="0" applyAlignment="0" applyProtection="0"/>
    <xf numFmtId="171" fontId="33" fillId="0" borderId="0"/>
    <xf numFmtId="0" fontId="46" fillId="56" borderId="72" applyNumberFormat="0" applyAlignment="0" applyProtection="0"/>
    <xf numFmtId="0" fontId="33" fillId="35"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5" fillId="55" borderId="0" applyNumberFormat="0" applyBorder="0" applyAlignment="0" applyProtection="0"/>
    <xf numFmtId="0" fontId="41" fillId="0" borderId="68" applyNumberFormat="0" applyFill="0" applyAlignment="0" applyProtection="0"/>
    <xf numFmtId="0" fontId="38" fillId="0" borderId="0" applyNumberFormat="0" applyFill="0" applyBorder="0" applyAlignment="0" applyProtection="0"/>
    <xf numFmtId="0" fontId="33" fillId="33" borderId="0" applyNumberFormat="0" applyBorder="0" applyAlignment="0" applyProtection="0"/>
    <xf numFmtId="0" fontId="34" fillId="44" borderId="0" applyNumberFormat="0" applyBorder="0" applyAlignment="0" applyProtection="0"/>
    <xf numFmtId="0" fontId="33" fillId="38" borderId="0" applyNumberFormat="0" applyBorder="0" applyAlignment="0" applyProtection="0"/>
    <xf numFmtId="0" fontId="33" fillId="0" borderId="0"/>
    <xf numFmtId="0" fontId="33" fillId="35" borderId="0" applyNumberFormat="0" applyBorder="0" applyAlignment="0" applyProtection="0"/>
    <xf numFmtId="0" fontId="44" fillId="0" borderId="70" applyNumberFormat="0" applyFill="0" applyAlignment="0" applyProtection="0"/>
    <xf numFmtId="171" fontId="54" fillId="10" borderId="0" applyNumberFormat="0" applyBorder="0" applyAlignment="0" applyProtection="0"/>
    <xf numFmtId="0" fontId="33" fillId="31" borderId="0" applyNumberFormat="0" applyBorder="0" applyAlignment="0" applyProtection="0"/>
    <xf numFmtId="0" fontId="34" fillId="47" borderId="0" applyNumberFormat="0" applyBorder="0" applyAlignment="0" applyProtection="0"/>
    <xf numFmtId="171" fontId="69" fillId="0" borderId="0" applyNumberFormat="0" applyFill="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0" borderId="0"/>
    <xf numFmtId="0" fontId="34" fillId="43" borderId="0" applyNumberFormat="0" applyBorder="0" applyAlignment="0" applyProtection="0"/>
    <xf numFmtId="0" fontId="48" fillId="0" borderId="73" applyNumberFormat="0" applyFill="0" applyAlignment="0" applyProtection="0"/>
    <xf numFmtId="171" fontId="63" fillId="0" borderId="5" applyNumberFormat="0" applyFill="0" applyAlignment="0" applyProtection="0"/>
    <xf numFmtId="0" fontId="33" fillId="37" borderId="0" applyNumberFormat="0" applyBorder="0" applyAlignment="0" applyProtection="0"/>
    <xf numFmtId="0" fontId="49" fillId="0" borderId="0" applyNumberFormat="0" applyFill="0" applyBorder="0" applyAlignment="0" applyProtection="0"/>
    <xf numFmtId="0" fontId="33" fillId="35" borderId="0" applyNumberFormat="0" applyBorder="0" applyAlignment="0" applyProtection="0"/>
    <xf numFmtId="171" fontId="33" fillId="0" borderId="0"/>
    <xf numFmtId="171" fontId="54" fillId="8" borderId="0" applyNumberFormat="0" applyBorder="0" applyAlignment="0" applyProtection="0"/>
    <xf numFmtId="171" fontId="54" fillId="9" borderId="0" applyNumberFormat="0" applyBorder="0" applyAlignment="0" applyProtection="0"/>
    <xf numFmtId="171" fontId="55" fillId="12" borderId="0" applyNumberFormat="0" applyBorder="0" applyAlignment="0" applyProtection="0"/>
    <xf numFmtId="0" fontId="36" fillId="56" borderId="65" applyNumberFormat="0" applyAlignment="0" applyProtection="0"/>
    <xf numFmtId="171" fontId="33" fillId="0" borderId="0"/>
    <xf numFmtId="171" fontId="55" fillId="17" borderId="0" applyNumberFormat="0" applyBorder="0" applyAlignment="0" applyProtection="0"/>
    <xf numFmtId="0" fontId="33" fillId="0" borderId="0"/>
    <xf numFmtId="0" fontId="34" fillId="53" borderId="0" applyNumberFormat="0" applyBorder="0" applyAlignment="0" applyProtection="0"/>
    <xf numFmtId="0" fontId="34" fillId="52" borderId="0" applyNumberFormat="0" applyBorder="0" applyAlignment="0" applyProtection="0"/>
    <xf numFmtId="0" fontId="33" fillId="37" borderId="0" applyNumberFormat="0" applyBorder="0" applyAlignment="0" applyProtection="0"/>
    <xf numFmtId="171" fontId="55" fillId="13" borderId="0" applyNumberFormat="0" applyBorder="0" applyAlignment="0" applyProtection="0"/>
    <xf numFmtId="0" fontId="33" fillId="32" borderId="0" applyNumberFormat="0" applyBorder="0" applyAlignment="0" applyProtection="0"/>
    <xf numFmtId="0" fontId="34" fillId="52" borderId="0" applyNumberFormat="0" applyBorder="0" applyAlignment="0" applyProtection="0"/>
    <xf numFmtId="0" fontId="40" fillId="0" borderId="67" applyNumberFormat="0" applyFill="0" applyAlignment="0" applyProtection="0"/>
    <xf numFmtId="0" fontId="45" fillId="60" borderId="0" applyNumberFormat="0" applyBorder="0" applyAlignment="0" applyProtection="0"/>
    <xf numFmtId="171" fontId="63" fillId="0" borderId="5" applyNumberFormat="0" applyFill="0" applyAlignment="0" applyProtection="0"/>
    <xf numFmtId="171" fontId="58" fillId="21" borderId="2" applyNumberFormat="0" applyAlignment="0" applyProtection="0"/>
    <xf numFmtId="0" fontId="33" fillId="41" borderId="0" applyNumberFormat="0" applyBorder="0" applyAlignment="0" applyProtection="0"/>
    <xf numFmtId="0" fontId="33" fillId="0" borderId="0"/>
    <xf numFmtId="0" fontId="34" fillId="51" borderId="0" applyNumberFormat="0" applyBorder="0" applyAlignment="0" applyProtection="0"/>
    <xf numFmtId="0" fontId="33" fillId="40" borderId="0" applyNumberFormat="0" applyBorder="0" applyAlignment="0" applyProtection="0"/>
    <xf numFmtId="0" fontId="33" fillId="0" borderId="0"/>
    <xf numFmtId="0" fontId="33" fillId="0" borderId="0"/>
    <xf numFmtId="0" fontId="33" fillId="32" borderId="0" applyNumberFormat="0" applyBorder="0" applyAlignment="0" applyProtection="0"/>
    <xf numFmtId="171" fontId="62" fillId="0" borderId="4" applyNumberFormat="0" applyFill="0" applyAlignment="0" applyProtection="0"/>
    <xf numFmtId="171" fontId="55" fillId="13" borderId="0" applyNumberFormat="0" applyBorder="0" applyAlignment="0" applyProtection="0"/>
    <xf numFmtId="171" fontId="60" fillId="4"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171" fontId="62" fillId="0" borderId="4" applyNumberFormat="0" applyFill="0" applyAlignment="0" applyProtection="0"/>
    <xf numFmtId="0" fontId="33" fillId="39" borderId="0" applyNumberFormat="0" applyBorder="0" applyAlignment="0" applyProtection="0"/>
    <xf numFmtId="0" fontId="33" fillId="36" borderId="0" applyNumberFormat="0" applyBorder="0" applyAlignment="0" applyProtection="0"/>
    <xf numFmtId="0" fontId="33" fillId="0" borderId="0"/>
    <xf numFmtId="171" fontId="54" fillId="4" borderId="0" applyNumberFormat="0" applyBorder="0" applyAlignment="0" applyProtection="0"/>
    <xf numFmtId="171" fontId="69" fillId="0" borderId="0" applyNumberFormat="0" applyFill="0" applyBorder="0" applyAlignment="0" applyProtection="0"/>
    <xf numFmtId="171" fontId="64" fillId="7" borderId="1" applyNumberFormat="0" applyAlignment="0" applyProtection="0"/>
    <xf numFmtId="0" fontId="33" fillId="3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54" fillId="11" borderId="0" applyNumberFormat="0" applyBorder="0" applyAlignment="0" applyProtection="0"/>
    <xf numFmtId="0" fontId="33" fillId="32" borderId="0" applyNumberFormat="0" applyBorder="0" applyAlignment="0" applyProtection="0"/>
    <xf numFmtId="0" fontId="34" fillId="47" borderId="0" applyNumberFormat="0" applyBorder="0" applyAlignment="0" applyProtection="0"/>
    <xf numFmtId="0" fontId="45" fillId="60" borderId="0" applyNumberFormat="0" applyBorder="0" applyAlignment="0" applyProtection="0"/>
    <xf numFmtId="0" fontId="44" fillId="0" borderId="70" applyNumberFormat="0" applyFill="0" applyAlignment="0" applyProtection="0"/>
    <xf numFmtId="171" fontId="54" fillId="11" borderId="0" applyNumberFormat="0" applyBorder="0" applyAlignment="0" applyProtection="0"/>
    <xf numFmtId="0" fontId="33" fillId="37" borderId="0" applyNumberFormat="0" applyBorder="0" applyAlignment="0" applyProtection="0"/>
    <xf numFmtId="0" fontId="18" fillId="0" borderId="0"/>
    <xf numFmtId="0" fontId="33" fillId="41"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0" borderId="0"/>
    <xf numFmtId="0" fontId="33" fillId="40" borderId="0" applyNumberFormat="0" applyBorder="0" applyAlignment="0" applyProtection="0"/>
    <xf numFmtId="0" fontId="33" fillId="37" borderId="0" applyNumberFormat="0" applyBorder="0" applyAlignment="0" applyProtection="0"/>
    <xf numFmtId="0" fontId="34" fillId="53" borderId="0" applyNumberFormat="0" applyBorder="0" applyAlignment="0" applyProtection="0"/>
    <xf numFmtId="0" fontId="33" fillId="32" borderId="0" applyNumberFormat="0" applyBorder="0" applyAlignment="0" applyProtection="0"/>
    <xf numFmtId="0" fontId="18" fillId="0" borderId="0"/>
    <xf numFmtId="171" fontId="33" fillId="0" borderId="0"/>
    <xf numFmtId="0" fontId="33" fillId="0" borderId="0"/>
    <xf numFmtId="0" fontId="33" fillId="32" borderId="0" applyNumberFormat="0" applyBorder="0" applyAlignment="0" applyProtection="0"/>
    <xf numFmtId="171" fontId="66" fillId="22" borderId="0" applyNumberFormat="0" applyBorder="0" applyAlignment="0" applyProtection="0"/>
    <xf numFmtId="0" fontId="18" fillId="0" borderId="0"/>
    <xf numFmtId="0" fontId="33" fillId="40"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9" fillId="58"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171" fontId="33" fillId="0" borderId="0"/>
    <xf numFmtId="0" fontId="33" fillId="41" borderId="0" applyNumberFormat="0" applyBorder="0" applyAlignment="0" applyProtection="0"/>
    <xf numFmtId="0" fontId="40" fillId="0" borderId="67" applyNumberFormat="0" applyFill="0" applyAlignment="0" applyProtection="0"/>
    <xf numFmtId="0" fontId="33" fillId="0" borderId="0"/>
    <xf numFmtId="0" fontId="33" fillId="37"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171" fontId="55" fillId="15" borderId="0" applyNumberFormat="0" applyBorder="0" applyAlignment="0" applyProtection="0"/>
    <xf numFmtId="0" fontId="18" fillId="0" borderId="0"/>
    <xf numFmtId="0" fontId="33" fillId="31" borderId="0" applyNumberFormat="0" applyBorder="0" applyAlignment="0" applyProtection="0"/>
    <xf numFmtId="0" fontId="33" fillId="0" borderId="0"/>
    <xf numFmtId="0" fontId="33" fillId="0" borderId="0"/>
    <xf numFmtId="0" fontId="33" fillId="37"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171" fontId="55" fillId="14"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0" borderId="0"/>
    <xf numFmtId="0" fontId="33" fillId="34" borderId="0" applyNumberFormat="0" applyBorder="0" applyAlignment="0" applyProtection="0"/>
    <xf numFmtId="0" fontId="18" fillId="0" borderId="0"/>
    <xf numFmtId="0" fontId="33" fillId="35" borderId="0" applyNumberFormat="0" applyBorder="0" applyAlignment="0" applyProtection="0"/>
    <xf numFmtId="0" fontId="18" fillId="0" borderId="0"/>
    <xf numFmtId="0" fontId="33" fillId="38" borderId="0" applyNumberFormat="0" applyBorder="0" applyAlignment="0" applyProtection="0"/>
    <xf numFmtId="0" fontId="33" fillId="0" borderId="0"/>
    <xf numFmtId="171" fontId="33" fillId="0" borderId="0"/>
    <xf numFmtId="0" fontId="33" fillId="31" borderId="0" applyNumberFormat="0" applyBorder="0" applyAlignment="0" applyProtection="0"/>
    <xf numFmtId="0" fontId="33" fillId="35" borderId="0" applyNumberFormat="0" applyBorder="0" applyAlignment="0" applyProtection="0"/>
    <xf numFmtId="171" fontId="54" fillId="3" borderId="0" applyNumberFormat="0" applyBorder="0" applyAlignment="0" applyProtection="0"/>
    <xf numFmtId="171" fontId="63" fillId="0" borderId="0" applyNumberFormat="0" applyFill="0" applyBorder="0" applyAlignment="0" applyProtection="0"/>
    <xf numFmtId="0" fontId="33" fillId="40" borderId="0" applyNumberFormat="0" applyBorder="0" applyAlignment="0" applyProtection="0"/>
    <xf numFmtId="0" fontId="33" fillId="0" borderId="0"/>
    <xf numFmtId="0" fontId="33" fillId="38"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5" fillId="55" borderId="0" applyNumberFormat="0" applyBorder="0" applyAlignment="0" applyProtection="0"/>
    <xf numFmtId="171" fontId="33" fillId="0" borderId="0"/>
    <xf numFmtId="171" fontId="54" fillId="8" borderId="0" applyNumberFormat="0" applyBorder="0" applyAlignment="0" applyProtection="0"/>
    <xf numFmtId="171" fontId="55" fillId="19" borderId="0" applyNumberFormat="0" applyBorder="0" applyAlignment="0" applyProtection="0"/>
    <xf numFmtId="0" fontId="33" fillId="0" borderId="0"/>
    <xf numFmtId="0" fontId="33" fillId="40" borderId="0" applyNumberFormat="0" applyBorder="0" applyAlignment="0" applyProtection="0"/>
    <xf numFmtId="0" fontId="33" fillId="32" borderId="0" applyNumberFormat="0" applyBorder="0" applyAlignment="0" applyProtection="0"/>
    <xf numFmtId="0" fontId="47" fillId="0" borderId="0" applyNumberFormat="0" applyFill="0" applyBorder="0" applyAlignment="0" applyProtection="0"/>
    <xf numFmtId="0" fontId="34" fillId="50" borderId="0" applyNumberFormat="0" applyBorder="0" applyAlignment="0" applyProtection="0"/>
    <xf numFmtId="0" fontId="18" fillId="0" borderId="0"/>
    <xf numFmtId="0" fontId="33" fillId="0" borderId="0"/>
    <xf numFmtId="0" fontId="33" fillId="0" borderId="0"/>
    <xf numFmtId="0" fontId="33" fillId="0" borderId="0"/>
    <xf numFmtId="0" fontId="33" fillId="41" borderId="0" applyNumberFormat="0" applyBorder="0" applyAlignment="0" applyProtection="0"/>
    <xf numFmtId="0" fontId="18" fillId="0" borderId="0"/>
    <xf numFmtId="0" fontId="33" fillId="34"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171" fontId="33" fillId="0" borderId="0"/>
    <xf numFmtId="0" fontId="18" fillId="0" borderId="0"/>
    <xf numFmtId="0" fontId="33" fillId="39" borderId="0" applyNumberFormat="0" applyBorder="0" applyAlignment="0" applyProtection="0"/>
    <xf numFmtId="0" fontId="33" fillId="40" borderId="0" applyNumberFormat="0" applyBorder="0" applyAlignment="0" applyProtection="0"/>
    <xf numFmtId="171" fontId="54" fillId="7"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4" fillId="43" borderId="0" applyNumberFormat="0" applyBorder="0" applyAlignment="0" applyProtection="0"/>
    <xf numFmtId="171" fontId="33" fillId="0" borderId="0"/>
    <xf numFmtId="171" fontId="54" fillId="4" borderId="0" applyNumberFormat="0" applyBorder="0" applyAlignment="0" applyProtection="0"/>
    <xf numFmtId="0" fontId="37" fillId="57" borderId="66" applyNumberFormat="0" applyAlignment="0" applyProtection="0"/>
    <xf numFmtId="171" fontId="33" fillId="0" borderId="0"/>
    <xf numFmtId="0" fontId="33" fillId="35" borderId="0" applyNumberFormat="0" applyBorder="0" applyAlignment="0" applyProtection="0"/>
    <xf numFmtId="0" fontId="33" fillId="61" borderId="71" applyNumberFormat="0" applyFont="0" applyAlignment="0" applyProtection="0"/>
    <xf numFmtId="0" fontId="34" fillId="47" borderId="0" applyNumberFormat="0" applyBorder="0" applyAlignment="0" applyProtection="0"/>
    <xf numFmtId="171" fontId="55" fillId="10" borderId="0" applyNumberFormat="0" applyBorder="0" applyAlignment="0" applyProtection="0"/>
    <xf numFmtId="0" fontId="33" fillId="35" borderId="0" applyNumberFormat="0" applyBorder="0" applyAlignment="0" applyProtection="0"/>
    <xf numFmtId="171" fontId="33" fillId="0" borderId="0"/>
    <xf numFmtId="0" fontId="33" fillId="37" borderId="0" applyNumberFormat="0" applyBorder="0" applyAlignment="0" applyProtection="0"/>
    <xf numFmtId="9" fontId="2" fillId="0" borderId="0" applyFont="0" applyFill="0" applyBorder="0" applyAlignment="0" applyProtection="0"/>
    <xf numFmtId="171" fontId="54" fillId="9" borderId="0" applyNumberFormat="0" applyBorder="0" applyAlignment="0" applyProtection="0"/>
    <xf numFmtId="171" fontId="33" fillId="0" borderId="0"/>
    <xf numFmtId="0" fontId="33" fillId="42" borderId="0" applyNumberFormat="0" applyBorder="0" applyAlignment="0" applyProtection="0"/>
    <xf numFmtId="171" fontId="33" fillId="0" borderId="0"/>
    <xf numFmtId="0" fontId="33" fillId="34" borderId="0" applyNumberFormat="0" applyBorder="0" applyAlignment="0" applyProtection="0"/>
    <xf numFmtId="0" fontId="33" fillId="35" borderId="0" applyNumberFormat="0" applyBorder="0" applyAlignment="0" applyProtection="0"/>
    <xf numFmtId="0" fontId="39" fillId="58" borderId="0" applyNumberFormat="0" applyBorder="0" applyAlignment="0" applyProtection="0"/>
    <xf numFmtId="171" fontId="57" fillId="20" borderId="1" applyNumberFormat="0" applyAlignment="0" applyProtection="0"/>
    <xf numFmtId="0" fontId="33" fillId="32" borderId="0" applyNumberFormat="0" applyBorder="0" applyAlignment="0" applyProtection="0"/>
    <xf numFmtId="0" fontId="33" fillId="0" borderId="0"/>
    <xf numFmtId="0" fontId="18" fillId="0" borderId="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34" fillId="50" borderId="0" applyNumberFormat="0" applyBorder="0" applyAlignment="0" applyProtection="0"/>
    <xf numFmtId="0" fontId="34" fillId="52"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9" fillId="5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0" fontId="39" fillId="58" borderId="0" applyNumberFormat="0" applyBorder="0" applyAlignment="0" applyProtection="0"/>
    <xf numFmtId="171" fontId="66" fillId="22" borderId="0" applyNumberFormat="0" applyBorder="0" applyAlignment="0" applyProtection="0"/>
    <xf numFmtId="0" fontId="33" fillId="35" borderId="0" applyNumberFormat="0" applyBorder="0" applyAlignment="0" applyProtection="0"/>
    <xf numFmtId="0" fontId="42" fillId="0" borderId="69" applyNumberFormat="0" applyFill="0" applyAlignment="0" applyProtection="0"/>
    <xf numFmtId="0" fontId="33" fillId="33" borderId="0" applyNumberFormat="0" applyBorder="0" applyAlignment="0" applyProtection="0"/>
    <xf numFmtId="171" fontId="62" fillId="0" borderId="4" applyNumberFormat="0" applyFill="0" applyAlignment="0" applyProtection="0"/>
    <xf numFmtId="0" fontId="33" fillId="41" borderId="0" applyNumberFormat="0" applyBorder="0" applyAlignment="0" applyProtection="0"/>
    <xf numFmtId="0" fontId="33" fillId="35" borderId="0" applyNumberFormat="0" applyBorder="0" applyAlignment="0" applyProtection="0"/>
    <xf numFmtId="0" fontId="35" fillId="55" borderId="0" applyNumberFormat="0" applyBorder="0" applyAlignment="0" applyProtection="0"/>
    <xf numFmtId="171" fontId="54" fillId="11" borderId="0" applyNumberFormat="0" applyBorder="0" applyAlignment="0" applyProtection="0"/>
    <xf numFmtId="171" fontId="68" fillId="0" borderId="9" applyNumberFormat="0" applyFill="0" applyAlignment="0" applyProtection="0"/>
    <xf numFmtId="0" fontId="33" fillId="42" borderId="0" applyNumberFormat="0" applyBorder="0" applyAlignment="0" applyProtection="0"/>
    <xf numFmtId="0" fontId="33" fillId="0" borderId="0"/>
    <xf numFmtId="0" fontId="33" fillId="34" borderId="0" applyNumberFormat="0" applyBorder="0" applyAlignment="0" applyProtection="0"/>
    <xf numFmtId="0" fontId="33" fillId="36" borderId="0" applyNumberFormat="0" applyBorder="0" applyAlignment="0" applyProtection="0"/>
    <xf numFmtId="0" fontId="34" fillId="48" borderId="0" applyNumberFormat="0" applyBorder="0" applyAlignment="0" applyProtection="0"/>
    <xf numFmtId="0" fontId="45" fillId="60" borderId="0" applyNumberFormat="0" applyBorder="0" applyAlignment="0" applyProtection="0"/>
    <xf numFmtId="171" fontId="33" fillId="0" borderId="0"/>
    <xf numFmtId="0" fontId="33" fillId="32" borderId="0" applyNumberFormat="0" applyBorder="0" applyAlignment="0" applyProtection="0"/>
    <xf numFmtId="171" fontId="55" fillId="12" borderId="0" applyNumberFormat="0" applyBorder="0" applyAlignment="0" applyProtection="0"/>
    <xf numFmtId="0" fontId="34" fillId="44" borderId="0" applyNumberFormat="0" applyBorder="0" applyAlignment="0" applyProtection="0"/>
    <xf numFmtId="171" fontId="55" fillId="17"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4" fillId="44" borderId="0" applyNumberFormat="0" applyBorder="0" applyAlignment="0" applyProtection="0"/>
    <xf numFmtId="0" fontId="33" fillId="38" borderId="0" applyNumberFormat="0" applyBorder="0" applyAlignment="0" applyProtection="0"/>
    <xf numFmtId="0" fontId="33" fillId="0" borderId="0"/>
    <xf numFmtId="0" fontId="33" fillId="39" borderId="0" applyNumberFormat="0" applyBorder="0" applyAlignment="0" applyProtection="0"/>
    <xf numFmtId="0" fontId="33" fillId="61" borderId="71" applyNumberFormat="0" applyFont="0" applyAlignment="0" applyProtection="0"/>
    <xf numFmtId="171" fontId="33" fillId="0" borderId="0"/>
    <xf numFmtId="0" fontId="33" fillId="0" borderId="0"/>
    <xf numFmtId="0" fontId="33" fillId="40" borderId="0" applyNumberFormat="0" applyBorder="0" applyAlignment="0" applyProtection="0"/>
    <xf numFmtId="0" fontId="18" fillId="0" borderId="0"/>
    <xf numFmtId="171" fontId="33" fillId="0" borderId="0"/>
    <xf numFmtId="0" fontId="33" fillId="0" borderId="0"/>
    <xf numFmtId="0" fontId="33" fillId="35" borderId="0" applyNumberFormat="0" applyBorder="0" applyAlignment="0" applyProtection="0"/>
    <xf numFmtId="0" fontId="33" fillId="0" borderId="0"/>
    <xf numFmtId="0" fontId="33" fillId="36" borderId="0" applyNumberFormat="0" applyBorder="0" applyAlignment="0" applyProtection="0"/>
    <xf numFmtId="0" fontId="33" fillId="35" borderId="0" applyNumberFormat="0" applyBorder="0" applyAlignment="0" applyProtection="0"/>
    <xf numFmtId="171" fontId="59" fillId="0" borderId="0" applyNumberFormat="0" applyFill="0" applyBorder="0" applyAlignment="0" applyProtection="0"/>
    <xf numFmtId="0" fontId="18" fillId="0" borderId="0"/>
    <xf numFmtId="0" fontId="33" fillId="37" borderId="0" applyNumberFormat="0" applyBorder="0" applyAlignment="0" applyProtection="0"/>
    <xf numFmtId="171" fontId="33" fillId="0" borderId="0"/>
    <xf numFmtId="0" fontId="18" fillId="0" borderId="0"/>
    <xf numFmtId="0" fontId="33" fillId="40" borderId="0" applyNumberFormat="0" applyBorder="0" applyAlignment="0" applyProtection="0"/>
    <xf numFmtId="171" fontId="69" fillId="0" borderId="0" applyNumberFormat="0" applyFill="0" applyBorder="0" applyAlignment="0" applyProtection="0"/>
    <xf numFmtId="0" fontId="33" fillId="0" borderId="0"/>
    <xf numFmtId="0" fontId="47" fillId="0" borderId="0" applyNumberFormat="0" applyFill="0" applyBorder="0" applyAlignment="0" applyProtection="0"/>
    <xf numFmtId="0" fontId="33" fillId="41" borderId="0" applyNumberFormat="0" applyBorder="0" applyAlignment="0" applyProtection="0"/>
    <xf numFmtId="171" fontId="54" fillId="8" borderId="0" applyNumberFormat="0" applyBorder="0" applyAlignment="0" applyProtection="0"/>
    <xf numFmtId="171" fontId="32" fillId="0" borderId="0" applyNumberFormat="0" applyFill="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5" fillId="55" borderId="0" applyNumberFormat="0" applyBorder="0" applyAlignment="0" applyProtection="0"/>
    <xf numFmtId="171" fontId="54" fillId="11" borderId="0" applyNumberFormat="0" applyBorder="0" applyAlignment="0" applyProtection="0"/>
    <xf numFmtId="0" fontId="34" fillId="53" borderId="0" applyNumberFormat="0" applyBorder="0" applyAlignment="0" applyProtection="0"/>
    <xf numFmtId="171" fontId="33" fillId="0" borderId="0"/>
    <xf numFmtId="0" fontId="33" fillId="38" borderId="0" applyNumberFormat="0" applyBorder="0" applyAlignment="0" applyProtection="0"/>
    <xf numFmtId="171" fontId="33" fillId="0" borderId="0"/>
    <xf numFmtId="0" fontId="33" fillId="38" borderId="0" applyNumberFormat="0" applyBorder="0" applyAlignment="0" applyProtection="0"/>
    <xf numFmtId="0" fontId="18" fillId="0" borderId="0"/>
    <xf numFmtId="0" fontId="33" fillId="0" borderId="0"/>
    <xf numFmtId="0" fontId="33" fillId="0" borderId="0"/>
    <xf numFmtId="0" fontId="33" fillId="36" borderId="0" applyNumberFormat="0" applyBorder="0" applyAlignment="0" applyProtection="0"/>
    <xf numFmtId="0" fontId="33" fillId="31" borderId="0" applyNumberFormat="0" applyBorder="0" applyAlignment="0" applyProtection="0"/>
    <xf numFmtId="0" fontId="18" fillId="0" borderId="0"/>
    <xf numFmtId="0" fontId="33" fillId="42" borderId="0" applyNumberFormat="0" applyBorder="0" applyAlignment="0" applyProtection="0"/>
    <xf numFmtId="0" fontId="18" fillId="0" borderId="0"/>
    <xf numFmtId="0" fontId="33" fillId="42" borderId="0" applyNumberFormat="0" applyBorder="0" applyAlignment="0" applyProtection="0"/>
    <xf numFmtId="171" fontId="67" fillId="20" borderId="8" applyNumberFormat="0" applyAlignment="0" applyProtection="0"/>
    <xf numFmtId="171" fontId="33" fillId="0" borderId="0"/>
    <xf numFmtId="0" fontId="33" fillId="31" borderId="0" applyNumberFormat="0" applyBorder="0" applyAlignment="0" applyProtection="0"/>
    <xf numFmtId="0" fontId="33" fillId="37" borderId="0" applyNumberFormat="0" applyBorder="0" applyAlignment="0" applyProtection="0"/>
    <xf numFmtId="0" fontId="33" fillId="0" borderId="0"/>
    <xf numFmtId="0" fontId="33" fillId="39"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9" fillId="58" borderId="0" applyNumberFormat="0" applyBorder="0" applyAlignment="0" applyProtection="0"/>
    <xf numFmtId="0" fontId="33" fillId="34" borderId="0" applyNumberFormat="0" applyBorder="0" applyAlignment="0" applyProtection="0"/>
    <xf numFmtId="0" fontId="33" fillId="0" borderId="0"/>
    <xf numFmtId="0" fontId="18" fillId="0" borderId="0"/>
    <xf numFmtId="171" fontId="65" fillId="0" borderId="6" applyNumberFormat="0" applyFill="0" applyAlignment="0" applyProtection="0"/>
    <xf numFmtId="171" fontId="55" fillId="14" borderId="0" applyNumberFormat="0" applyBorder="0" applyAlignment="0" applyProtection="0"/>
    <xf numFmtId="0" fontId="33" fillId="41" borderId="0" applyNumberFormat="0" applyBorder="0" applyAlignment="0" applyProtection="0"/>
    <xf numFmtId="171" fontId="60" fillId="4" borderId="0" applyNumberFormat="0" applyBorder="0" applyAlignment="0" applyProtection="0"/>
    <xf numFmtId="0" fontId="36" fillId="56" borderId="65" applyNumberFormat="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32" fillId="0" borderId="0" applyNumberFormat="0" applyFill="0" applyBorder="0" applyAlignment="0" applyProtection="0"/>
    <xf numFmtId="171" fontId="60" fillId="4" borderId="0" applyNumberFormat="0" applyBorder="0" applyAlignment="0" applyProtection="0"/>
    <xf numFmtId="0" fontId="33" fillId="33" borderId="0" applyNumberFormat="0" applyBorder="0" applyAlignment="0" applyProtection="0"/>
    <xf numFmtId="171" fontId="61" fillId="0" borderId="3" applyNumberFormat="0" applyFill="0" applyAlignment="0" applyProtection="0"/>
    <xf numFmtId="171" fontId="55" fillId="14"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171" fontId="33" fillId="0" borderId="0"/>
    <xf numFmtId="171" fontId="55" fillId="10" borderId="0" applyNumberFormat="0" applyBorder="0" applyAlignment="0" applyProtection="0"/>
    <xf numFmtId="171" fontId="33" fillId="0" borderId="0"/>
    <xf numFmtId="171" fontId="58" fillId="21" borderId="2" applyNumberFormat="0" applyAlignment="0" applyProtection="0"/>
    <xf numFmtId="0" fontId="33" fillId="33" borderId="0" applyNumberFormat="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171" fontId="68" fillId="0" borderId="9" applyNumberFormat="0" applyFill="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171" fontId="62" fillId="0" borderId="4" applyNumberFormat="0" applyFill="0" applyAlignment="0" applyProtection="0"/>
    <xf numFmtId="171" fontId="55" fillId="16" borderId="0" applyNumberFormat="0" applyBorder="0" applyAlignment="0" applyProtection="0"/>
    <xf numFmtId="171" fontId="66" fillId="22" borderId="0" applyNumberFormat="0" applyBorder="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0" fontId="33" fillId="0" borderId="0"/>
    <xf numFmtId="0" fontId="33" fillId="0" borderId="0"/>
    <xf numFmtId="0" fontId="18" fillId="0" borderId="0"/>
    <xf numFmtId="0" fontId="18" fillId="0" borderId="0"/>
    <xf numFmtId="0" fontId="18" fillId="0" borderId="0"/>
    <xf numFmtId="0" fontId="33" fillId="0" borderId="0"/>
    <xf numFmtId="0" fontId="18" fillId="0" borderId="0"/>
    <xf numFmtId="0" fontId="33" fillId="0" borderId="0"/>
    <xf numFmtId="0" fontId="33" fillId="0" borderId="0"/>
    <xf numFmtId="0" fontId="18" fillId="0" borderId="0"/>
    <xf numFmtId="0" fontId="18" fillId="0" borderId="0"/>
    <xf numFmtId="0" fontId="33" fillId="0" borderId="0"/>
    <xf numFmtId="0" fontId="18" fillId="0" borderId="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34" fillId="50" borderId="0" applyNumberFormat="0" applyBorder="0" applyAlignment="0" applyProtection="0"/>
    <xf numFmtId="0" fontId="34" fillId="52"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9" fillId="5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0" fontId="2" fillId="0" borderId="0">
      <alignment wrapText="1"/>
    </xf>
    <xf numFmtId="0" fontId="33"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2" fillId="0" borderId="0"/>
    <xf numFmtId="171" fontId="2" fillId="0" borderId="0"/>
    <xf numFmtId="171" fontId="2" fillId="0" borderId="0"/>
    <xf numFmtId="171" fontId="2" fillId="0" borderId="0"/>
    <xf numFmtId="171" fontId="54" fillId="23" borderId="7" applyNumberFormat="0" applyFont="0" applyAlignment="0" applyProtection="0"/>
    <xf numFmtId="171" fontId="67" fillId="20" borderId="8" applyNumberFormat="0" applyAlignment="0" applyProtection="0"/>
    <xf numFmtId="9" fontId="2" fillId="0" borderId="0" applyFon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0" borderId="0"/>
    <xf numFmtId="171"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0" fontId="33" fillId="0" borderId="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0" borderId="0"/>
    <xf numFmtId="0"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0" borderId="0"/>
    <xf numFmtId="171" fontId="33" fillId="0" borderId="0"/>
    <xf numFmtId="0"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7"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171" fontId="33" fillId="0" borderId="0"/>
    <xf numFmtId="0" fontId="33" fillId="38"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0" fontId="33" fillId="0" borderId="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1" borderId="0" applyNumberFormat="0" applyBorder="0" applyAlignment="0" applyProtection="0"/>
    <xf numFmtId="171" fontId="33" fillId="0" borderId="0"/>
    <xf numFmtId="0" fontId="33" fillId="32" borderId="0" applyNumberFormat="0" applyBorder="0" applyAlignment="0" applyProtection="0"/>
    <xf numFmtId="171" fontId="33" fillId="0" borderId="0"/>
    <xf numFmtId="0" fontId="33" fillId="61" borderId="71" applyNumberFormat="0" applyFont="0" applyAlignment="0" applyProtection="0"/>
    <xf numFmtId="0" fontId="33" fillId="40" borderId="0" applyNumberFormat="0" applyBorder="0" applyAlignment="0" applyProtection="0"/>
    <xf numFmtId="171" fontId="33" fillId="0" borderId="0"/>
    <xf numFmtId="0" fontId="33" fillId="37" borderId="0" applyNumberFormat="0" applyBorder="0" applyAlignment="0" applyProtection="0"/>
    <xf numFmtId="0" fontId="33" fillId="0" borderId="0"/>
    <xf numFmtId="0" fontId="33" fillId="40" borderId="0" applyNumberFormat="0" applyBorder="0" applyAlignment="0" applyProtection="0"/>
    <xf numFmtId="0" fontId="33" fillId="36" borderId="0" applyNumberFormat="0" applyBorder="0" applyAlignment="0" applyProtection="0"/>
    <xf numFmtId="0" fontId="33" fillId="0" borderId="0"/>
    <xf numFmtId="0" fontId="33" fillId="41"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0" borderId="0"/>
    <xf numFmtId="0" fontId="33" fillId="40" borderId="0" applyNumberFormat="0" applyBorder="0" applyAlignment="0" applyProtection="0"/>
    <xf numFmtId="0" fontId="33" fillId="0" borderId="0"/>
    <xf numFmtId="0" fontId="33" fillId="61" borderId="71" applyNumberFormat="0" applyFont="0" applyAlignment="0" applyProtection="0"/>
    <xf numFmtId="0" fontId="33" fillId="37"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9" borderId="0" applyNumberFormat="0" applyBorder="0" applyAlignment="0" applyProtection="0"/>
    <xf numFmtId="0" fontId="33" fillId="0" borderId="0"/>
    <xf numFmtId="0" fontId="33" fillId="34" borderId="0" applyNumberFormat="0" applyBorder="0" applyAlignment="0" applyProtection="0"/>
    <xf numFmtId="0" fontId="33" fillId="0" borderId="0"/>
    <xf numFmtId="0" fontId="33" fillId="38" borderId="0" applyNumberFormat="0" applyBorder="0" applyAlignment="0" applyProtection="0"/>
    <xf numFmtId="0" fontId="33" fillId="0" borderId="0"/>
    <xf numFmtId="171" fontId="33" fillId="0" borderId="0"/>
    <xf numFmtId="0" fontId="33" fillId="35" borderId="0" applyNumberFormat="0" applyBorder="0" applyAlignment="0" applyProtection="0"/>
    <xf numFmtId="171" fontId="33" fillId="0" borderId="0"/>
    <xf numFmtId="0" fontId="33" fillId="38"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171" fontId="33" fillId="0" borderId="0"/>
    <xf numFmtId="0" fontId="33" fillId="37" borderId="0" applyNumberFormat="0" applyBorder="0" applyAlignment="0" applyProtection="0"/>
    <xf numFmtId="0" fontId="33" fillId="0" borderId="0"/>
    <xf numFmtId="0" fontId="33" fillId="33"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0" borderId="0"/>
    <xf numFmtId="0" fontId="33" fillId="40" borderId="0" applyNumberFormat="0" applyBorder="0" applyAlignment="0" applyProtection="0"/>
    <xf numFmtId="171" fontId="33" fillId="0" borderId="0"/>
    <xf numFmtId="0" fontId="33" fillId="31" borderId="0" applyNumberFormat="0" applyBorder="0" applyAlignment="0" applyProtection="0"/>
    <xf numFmtId="0" fontId="33" fillId="37" borderId="0" applyNumberFormat="0" applyBorder="0" applyAlignment="0" applyProtection="0"/>
    <xf numFmtId="0" fontId="33" fillId="0" borderId="0"/>
    <xf numFmtId="0" fontId="33" fillId="32"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33" fillId="0" borderId="0"/>
    <xf numFmtId="0" fontId="33" fillId="34" borderId="0" applyNumberFormat="0" applyBorder="0" applyAlignment="0" applyProtection="0"/>
    <xf numFmtId="171" fontId="33" fillId="0" borderId="0"/>
    <xf numFmtId="0" fontId="33" fillId="35"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0" borderId="0"/>
    <xf numFmtId="0" fontId="33" fillId="0" borderId="0"/>
    <xf numFmtId="0" fontId="33" fillId="31" borderId="0" applyNumberFormat="0" applyBorder="0" applyAlignment="0" applyProtection="0"/>
    <xf numFmtId="0" fontId="33" fillId="33" borderId="0" applyNumberFormat="0" applyBorder="0" applyAlignment="0" applyProtection="0"/>
    <xf numFmtId="0" fontId="33" fillId="0" borderId="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0" borderId="0"/>
    <xf numFmtId="0" fontId="33" fillId="31" borderId="0" applyNumberFormat="0" applyBorder="0" applyAlignment="0" applyProtection="0"/>
    <xf numFmtId="0" fontId="33" fillId="0" borderId="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0" borderId="0"/>
    <xf numFmtId="0"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39" borderId="0" applyNumberFormat="0" applyBorder="0" applyAlignment="0" applyProtection="0"/>
    <xf numFmtId="0" fontId="33" fillId="36"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171" fontId="33" fillId="0" borderId="0"/>
    <xf numFmtId="0" fontId="33" fillId="42"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5" fillId="55"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43" fillId="59" borderId="65" applyNumberFormat="0" applyAlignment="0" applyProtection="0"/>
    <xf numFmtId="171" fontId="33" fillId="0" borderId="0"/>
    <xf numFmtId="0" fontId="33" fillId="33"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171" fontId="32" fillId="0" borderId="0" applyNumberFormat="0" applyFill="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171" fontId="60" fillId="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0" borderId="0"/>
    <xf numFmtId="0" fontId="33" fillId="61" borderId="71" applyNumberFormat="0" applyFont="0" applyAlignment="0" applyProtection="0"/>
    <xf numFmtId="171" fontId="33" fillId="0" borderId="0"/>
    <xf numFmtId="171" fontId="33" fillId="0" borderId="0"/>
    <xf numFmtId="0" fontId="33" fillId="61" borderId="71" applyNumberFormat="0" applyFont="0" applyAlignment="0" applyProtection="0"/>
    <xf numFmtId="0" fontId="33" fillId="0" borderId="0"/>
    <xf numFmtId="171" fontId="33" fillId="0" borderId="0"/>
    <xf numFmtId="0" fontId="33" fillId="40"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49" fillId="0" borderId="0" applyNumberFormat="0" applyFill="0" applyBorder="0" applyAlignment="0" applyProtection="0"/>
    <xf numFmtId="0" fontId="33" fillId="33" borderId="0" applyNumberFormat="0" applyBorder="0" applyAlignment="0" applyProtection="0"/>
    <xf numFmtId="0" fontId="33" fillId="0" borderId="0"/>
    <xf numFmtId="0" fontId="33" fillId="61" borderId="71" applyNumberFormat="0" applyFont="0" applyAlignment="0" applyProtection="0"/>
    <xf numFmtId="0" fontId="33" fillId="36"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0" borderId="0"/>
    <xf numFmtId="0" fontId="33" fillId="32"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0" borderId="0"/>
    <xf numFmtId="0" fontId="33" fillId="32" borderId="0" applyNumberFormat="0" applyBorder="0" applyAlignment="0" applyProtection="0"/>
    <xf numFmtId="0" fontId="33" fillId="0" borderId="0"/>
    <xf numFmtId="0" fontId="33" fillId="36"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171" fontId="33" fillId="0" borderId="0"/>
    <xf numFmtId="0" fontId="33" fillId="36" borderId="0" applyNumberFormat="0" applyBorder="0" applyAlignment="0" applyProtection="0"/>
    <xf numFmtId="0" fontId="33" fillId="37" borderId="0" applyNumberFormat="0" applyBorder="0" applyAlignment="0" applyProtection="0"/>
    <xf numFmtId="0" fontId="33" fillId="0" borderId="0"/>
    <xf numFmtId="171" fontId="33" fillId="0" borderId="0"/>
    <xf numFmtId="0" fontId="33" fillId="61" borderId="71" applyNumberFormat="0" applyFont="0" applyAlignment="0" applyProtection="0"/>
    <xf numFmtId="171" fontId="61" fillId="0" borderId="3" applyNumberFormat="0" applyFill="0" applyAlignment="0" applyProtection="0"/>
    <xf numFmtId="0" fontId="33" fillId="33"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171" fontId="33" fillId="0" borderId="0"/>
    <xf numFmtId="0" fontId="33" fillId="40"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171" fontId="33" fillId="0" borderId="0"/>
    <xf numFmtId="171" fontId="33" fillId="0" borderId="0"/>
    <xf numFmtId="0" fontId="33" fillId="34" borderId="0" applyNumberFormat="0" applyBorder="0" applyAlignment="0" applyProtection="0"/>
    <xf numFmtId="0" fontId="33" fillId="32" borderId="0" applyNumberFormat="0" applyBorder="0" applyAlignment="0" applyProtection="0"/>
    <xf numFmtId="171" fontId="33" fillId="0" borderId="0"/>
    <xf numFmtId="0" fontId="33" fillId="39"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0" borderId="0"/>
    <xf numFmtId="0" fontId="33" fillId="61" borderId="71" applyNumberFormat="0" applyFont="0" applyAlignment="0" applyProtection="0"/>
    <xf numFmtId="0" fontId="33" fillId="32"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8" borderId="0" applyNumberFormat="0" applyBorder="0" applyAlignment="0" applyProtection="0"/>
    <xf numFmtId="171" fontId="33" fillId="0" borderId="0"/>
    <xf numFmtId="0" fontId="33" fillId="40"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0" borderId="0"/>
    <xf numFmtId="0" fontId="33" fillId="0" borderId="0"/>
    <xf numFmtId="0" fontId="33" fillId="41" borderId="0" applyNumberFormat="0" applyBorder="0" applyAlignment="0" applyProtection="0"/>
    <xf numFmtId="0" fontId="33" fillId="33" borderId="0" applyNumberFormat="0" applyBorder="0" applyAlignment="0" applyProtection="0"/>
    <xf numFmtId="171" fontId="33" fillId="0" borderId="0"/>
    <xf numFmtId="0" fontId="33" fillId="61" borderId="71" applyNumberFormat="0" applyFont="0" applyAlignment="0" applyProtection="0"/>
    <xf numFmtId="0" fontId="33" fillId="37" borderId="0" applyNumberFormat="0" applyBorder="0" applyAlignment="0" applyProtection="0"/>
    <xf numFmtId="0" fontId="33" fillId="0" borderId="0"/>
    <xf numFmtId="0" fontId="33" fillId="37" borderId="0" applyNumberFormat="0" applyBorder="0" applyAlignment="0" applyProtection="0"/>
    <xf numFmtId="0" fontId="33" fillId="40" borderId="0" applyNumberFormat="0" applyBorder="0" applyAlignment="0" applyProtection="0"/>
    <xf numFmtId="171" fontId="33" fillId="0" borderId="0"/>
    <xf numFmtId="0" fontId="33" fillId="61" borderId="71" applyNumberFormat="0" applyFont="0" applyAlignment="0" applyProtection="0"/>
    <xf numFmtId="0" fontId="33" fillId="41"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171" fontId="33" fillId="0" borderId="0"/>
    <xf numFmtId="171" fontId="33" fillId="0" borderId="0"/>
    <xf numFmtId="0" fontId="33" fillId="32"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171" fontId="33" fillId="0" borderId="0"/>
    <xf numFmtId="0" fontId="33" fillId="39"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171" fontId="33" fillId="0" borderId="0"/>
    <xf numFmtId="0" fontId="33" fillId="37"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171" fontId="33" fillId="0" borderId="0"/>
    <xf numFmtId="0" fontId="33" fillId="32"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171" fontId="33" fillId="0" borderId="0"/>
    <xf numFmtId="0" fontId="33" fillId="34"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171" fontId="55" fillId="14" borderId="0" applyNumberFormat="0" applyBorder="0" applyAlignment="0" applyProtection="0"/>
    <xf numFmtId="171" fontId="33" fillId="0" borderId="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9"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0" borderId="0"/>
    <xf numFmtId="171" fontId="33" fillId="0" borderId="0"/>
    <xf numFmtId="0" fontId="33" fillId="40" borderId="0" applyNumberFormat="0" applyBorder="0" applyAlignment="0" applyProtection="0"/>
    <xf numFmtId="0" fontId="33" fillId="39" borderId="0" applyNumberFormat="0" applyBorder="0" applyAlignment="0" applyProtection="0"/>
    <xf numFmtId="0" fontId="33" fillId="0" borderId="0"/>
    <xf numFmtId="0" fontId="33" fillId="41"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0" borderId="0"/>
    <xf numFmtId="0" fontId="33" fillId="0" borderId="0"/>
    <xf numFmtId="0" fontId="33" fillId="35" borderId="0" applyNumberFormat="0" applyBorder="0" applyAlignment="0" applyProtection="0"/>
    <xf numFmtId="0" fontId="33" fillId="31" borderId="0" applyNumberFormat="0" applyBorder="0" applyAlignment="0" applyProtection="0"/>
    <xf numFmtId="0" fontId="33" fillId="0" borderId="0"/>
    <xf numFmtId="171" fontId="33" fillId="0" borderId="0"/>
    <xf numFmtId="0" fontId="33" fillId="34"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0" fontId="33" fillId="42" borderId="0" applyNumberFormat="0" applyBorder="0" applyAlignment="0" applyProtection="0"/>
    <xf numFmtId="171" fontId="33" fillId="0" borderId="0"/>
    <xf numFmtId="0" fontId="33" fillId="40"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171" fontId="55" fillId="19"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0" borderId="0"/>
    <xf numFmtId="0" fontId="33" fillId="39"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171" fontId="33" fillId="0" borderId="0"/>
    <xf numFmtId="0" fontId="33" fillId="40"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42" borderId="0" applyNumberFormat="0" applyBorder="0" applyAlignment="0" applyProtection="0"/>
    <xf numFmtId="171" fontId="33" fillId="0" borderId="0"/>
    <xf numFmtId="171" fontId="33" fillId="0" borderId="0"/>
    <xf numFmtId="0" fontId="33" fillId="39"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8" fillId="0" borderId="0" applyNumberFormat="0" applyFill="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33" fillId="0" borderId="0"/>
    <xf numFmtId="0" fontId="33" fillId="35" borderId="0" applyNumberFormat="0" applyBorder="0" applyAlignment="0" applyProtection="0"/>
    <xf numFmtId="0" fontId="33" fillId="41" borderId="0" applyNumberFormat="0" applyBorder="0" applyAlignment="0" applyProtection="0"/>
    <xf numFmtId="0" fontId="34" fillId="51"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0" borderId="0"/>
    <xf numFmtId="0" fontId="33" fillId="38" borderId="0" applyNumberFormat="0" applyBorder="0" applyAlignment="0" applyProtection="0"/>
    <xf numFmtId="171" fontId="33" fillId="0" borderId="0"/>
    <xf numFmtId="0" fontId="33" fillId="32"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171" fontId="33" fillId="0" borderId="0"/>
    <xf numFmtId="0" fontId="33" fillId="37"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0" borderId="0"/>
    <xf numFmtId="171" fontId="33" fillId="0" borderId="0"/>
    <xf numFmtId="171" fontId="33" fillId="0" borderId="0"/>
    <xf numFmtId="171" fontId="33" fillId="0" borderId="0"/>
    <xf numFmtId="0" fontId="33" fillId="31"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39"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0" borderId="0"/>
    <xf numFmtId="0" fontId="33" fillId="31"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33"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4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0" fontId="33" fillId="36"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171" fontId="33" fillId="0" borderId="0"/>
    <xf numFmtId="0" fontId="33" fillId="61" borderId="71" applyNumberFormat="0" applyFont="0" applyAlignment="0" applyProtection="0"/>
    <xf numFmtId="0" fontId="33" fillId="36"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171" fontId="33" fillId="0" borderId="0"/>
    <xf numFmtId="0" fontId="33" fillId="31"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171" fontId="33" fillId="0" borderId="0"/>
    <xf numFmtId="0" fontId="33" fillId="37"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171" fontId="33" fillId="0" borderId="0"/>
    <xf numFmtId="171" fontId="33" fillId="0" borderId="0"/>
    <xf numFmtId="0" fontId="33" fillId="36"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171" fontId="33" fillId="0" borderId="0"/>
    <xf numFmtId="0" fontId="33" fillId="35"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171" fontId="33" fillId="0" borderId="0"/>
    <xf numFmtId="0" fontId="33" fillId="39" borderId="0" applyNumberFormat="0" applyBorder="0" applyAlignment="0" applyProtection="0"/>
    <xf numFmtId="0" fontId="33" fillId="38" borderId="0" applyNumberFormat="0" applyBorder="0" applyAlignment="0" applyProtection="0"/>
    <xf numFmtId="0" fontId="33" fillId="0" borderId="0"/>
    <xf numFmtId="0" fontId="33" fillId="38"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171" fontId="33" fillId="0" borderId="0"/>
    <xf numFmtId="0" fontId="33" fillId="0" borderId="0"/>
    <xf numFmtId="0" fontId="33" fillId="42"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171" fontId="33" fillId="0" borderId="0"/>
    <xf numFmtId="0" fontId="33" fillId="0" borderId="0"/>
    <xf numFmtId="0" fontId="33" fillId="0" borderId="0"/>
    <xf numFmtId="0" fontId="33" fillId="0" borderId="0"/>
    <xf numFmtId="0" fontId="33" fillId="61" borderId="71" applyNumberFormat="0" applyFont="0" applyAlignment="0" applyProtection="0"/>
    <xf numFmtId="171" fontId="33" fillId="0" borderId="0"/>
    <xf numFmtId="0" fontId="33" fillId="38"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0" borderId="0"/>
    <xf numFmtId="171" fontId="33" fillId="0" borderId="0"/>
    <xf numFmtId="171" fontId="33" fillId="0" borderId="0"/>
    <xf numFmtId="171" fontId="55" fillId="1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0" borderId="0"/>
    <xf numFmtId="0" fontId="33" fillId="42"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33"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33" fillId="0" borderId="0"/>
    <xf numFmtId="0" fontId="33" fillId="35"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4"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0" borderId="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42" borderId="0" applyNumberFormat="0" applyBorder="0" applyAlignment="0" applyProtection="0"/>
    <xf numFmtId="0" fontId="33" fillId="31" borderId="0" applyNumberFormat="0" applyBorder="0" applyAlignment="0" applyProtection="0"/>
    <xf numFmtId="0" fontId="33" fillId="0" borderId="0"/>
    <xf numFmtId="0" fontId="33" fillId="39"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0" borderId="0"/>
    <xf numFmtId="0" fontId="33" fillId="0" borderId="0"/>
    <xf numFmtId="0" fontId="44" fillId="0" borderId="70" applyNumberFormat="0" applyFill="0" applyAlignment="0" applyProtection="0"/>
    <xf numFmtId="0" fontId="34" fillId="47"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171" fontId="33" fillId="0" borderId="0"/>
    <xf numFmtId="171" fontId="33" fillId="0" borderId="0"/>
    <xf numFmtId="0" fontId="33" fillId="39"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41"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0" borderId="0"/>
    <xf numFmtId="0" fontId="33" fillId="35"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171" fontId="33" fillId="0" borderId="0"/>
    <xf numFmtId="0" fontId="33" fillId="37"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0" fontId="33" fillId="38"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0" borderId="0"/>
    <xf numFmtId="0" fontId="33" fillId="37" borderId="0" applyNumberFormat="0" applyBorder="0" applyAlignment="0" applyProtection="0"/>
    <xf numFmtId="171" fontId="33" fillId="0" borderId="0"/>
    <xf numFmtId="0" fontId="33" fillId="37"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0" borderId="0"/>
    <xf numFmtId="171" fontId="33" fillId="0" borderId="0"/>
    <xf numFmtId="0" fontId="33" fillId="38" borderId="0" applyNumberFormat="0" applyBorder="0" applyAlignment="0" applyProtection="0"/>
    <xf numFmtId="0" fontId="33" fillId="0" borderId="0"/>
    <xf numFmtId="0" fontId="33" fillId="61" borderId="71" applyNumberFormat="0" applyFont="0" applyAlignment="0" applyProtection="0"/>
    <xf numFmtId="0" fontId="33" fillId="61" borderId="71" applyNumberFormat="0" applyFont="0" applyAlignment="0" applyProtection="0"/>
    <xf numFmtId="0" fontId="33" fillId="37"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171" fontId="33" fillId="0" borderId="0"/>
    <xf numFmtId="0" fontId="34" fillId="50" borderId="0" applyNumberFormat="0" applyBorder="0" applyAlignment="0" applyProtection="0"/>
    <xf numFmtId="171" fontId="33" fillId="0" borderId="0"/>
    <xf numFmtId="0" fontId="33" fillId="40"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0" borderId="0"/>
    <xf numFmtId="0" fontId="33" fillId="35"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3"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171" fontId="33" fillId="0" borderId="0"/>
    <xf numFmtId="171" fontId="33" fillId="0" borderId="0"/>
    <xf numFmtId="0" fontId="33" fillId="35"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171" fontId="33" fillId="0" borderId="0"/>
    <xf numFmtId="171" fontId="33" fillId="0" borderId="0"/>
    <xf numFmtId="0" fontId="33" fillId="41" borderId="0" applyNumberFormat="0" applyBorder="0" applyAlignment="0" applyProtection="0"/>
    <xf numFmtId="0" fontId="33" fillId="39" borderId="0" applyNumberFormat="0" applyBorder="0" applyAlignment="0" applyProtection="0"/>
    <xf numFmtId="0" fontId="33" fillId="0" borderId="0"/>
    <xf numFmtId="0" fontId="33" fillId="40"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0" borderId="0"/>
    <xf numFmtId="0" fontId="33" fillId="35"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171" fontId="33" fillId="0" borderId="0"/>
    <xf numFmtId="0" fontId="33" fillId="3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171" fontId="33" fillId="0" borderId="0"/>
    <xf numFmtId="0" fontId="33" fillId="35"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0" borderId="0"/>
    <xf numFmtId="171" fontId="33" fillId="0" borderId="0"/>
    <xf numFmtId="0" fontId="33" fillId="35" borderId="0" applyNumberFormat="0" applyBorder="0" applyAlignment="0" applyProtection="0"/>
    <xf numFmtId="0" fontId="33" fillId="33" borderId="0" applyNumberFormat="0" applyBorder="0" applyAlignment="0" applyProtection="0"/>
    <xf numFmtId="171" fontId="33" fillId="0" borderId="0"/>
    <xf numFmtId="0" fontId="33" fillId="31" borderId="0" applyNumberFormat="0" applyBorder="0" applyAlignment="0" applyProtection="0"/>
    <xf numFmtId="171" fontId="33" fillId="0" borderId="0"/>
    <xf numFmtId="0" fontId="33" fillId="37" borderId="0" applyNumberFormat="0" applyBorder="0" applyAlignment="0" applyProtection="0"/>
    <xf numFmtId="171" fontId="33" fillId="0" borderId="0"/>
    <xf numFmtId="0" fontId="33" fillId="31"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0" borderId="0"/>
    <xf numFmtId="0" fontId="33" fillId="37"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171" fontId="33" fillId="0" borderId="0"/>
    <xf numFmtId="0" fontId="33" fillId="38"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2" borderId="0" applyNumberFormat="0" applyBorder="0" applyAlignment="0" applyProtection="0"/>
    <xf numFmtId="0" fontId="33" fillId="0" borderId="0"/>
    <xf numFmtId="0" fontId="33" fillId="39" borderId="0" applyNumberFormat="0" applyBorder="0" applyAlignment="0" applyProtection="0"/>
    <xf numFmtId="0" fontId="33" fillId="33" borderId="0" applyNumberFormat="0" applyBorder="0" applyAlignment="0" applyProtection="0"/>
    <xf numFmtId="0" fontId="34" fillId="52" borderId="0" applyNumberFormat="0" applyBorder="0" applyAlignment="0" applyProtection="0"/>
    <xf numFmtId="0" fontId="33" fillId="42" borderId="0" applyNumberFormat="0" applyBorder="0" applyAlignment="0" applyProtection="0"/>
    <xf numFmtId="171" fontId="33" fillId="0" borderId="0"/>
    <xf numFmtId="0" fontId="33" fillId="33"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171" fontId="33" fillId="0" borderId="0"/>
    <xf numFmtId="171" fontId="33" fillId="0" borderId="0"/>
    <xf numFmtId="0" fontId="33" fillId="34"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0" borderId="0"/>
    <xf numFmtId="0" fontId="33" fillId="38" borderId="0" applyNumberFormat="0" applyBorder="0" applyAlignment="0" applyProtection="0"/>
    <xf numFmtId="171" fontId="33" fillId="0" borderId="0"/>
    <xf numFmtId="0" fontId="33" fillId="36"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0" borderId="0"/>
    <xf numFmtId="0" fontId="33" fillId="31"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0" fontId="33" fillId="0" borderId="0"/>
    <xf numFmtId="0" fontId="33" fillId="38" borderId="0" applyNumberFormat="0" applyBorder="0" applyAlignment="0" applyProtection="0"/>
    <xf numFmtId="0" fontId="33" fillId="42" borderId="0" applyNumberFormat="0" applyBorder="0" applyAlignment="0" applyProtection="0"/>
    <xf numFmtId="0" fontId="33" fillId="0" borderId="0"/>
    <xf numFmtId="0" fontId="33" fillId="0" borderId="0"/>
    <xf numFmtId="0" fontId="33" fillId="34" borderId="0" applyNumberFormat="0" applyBorder="0" applyAlignment="0" applyProtection="0"/>
    <xf numFmtId="0" fontId="33" fillId="31" borderId="0" applyNumberFormat="0" applyBorder="0" applyAlignment="0" applyProtection="0"/>
    <xf numFmtId="171" fontId="33" fillId="0" borderId="0"/>
    <xf numFmtId="171" fontId="33" fillId="0" borderId="0"/>
    <xf numFmtId="171" fontId="33" fillId="0" borderId="0"/>
    <xf numFmtId="0" fontId="33" fillId="61" borderId="71" applyNumberFormat="0" applyFont="0" applyAlignment="0" applyProtection="0"/>
    <xf numFmtId="0" fontId="33" fillId="3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171" fontId="33" fillId="0" borderId="0"/>
    <xf numFmtId="0" fontId="33" fillId="40" borderId="0" applyNumberFormat="0" applyBorder="0" applyAlignment="0" applyProtection="0"/>
    <xf numFmtId="0" fontId="33" fillId="33" borderId="0" applyNumberFormat="0" applyBorder="0" applyAlignment="0" applyProtection="0"/>
    <xf numFmtId="171" fontId="33" fillId="0" borderId="0"/>
    <xf numFmtId="0" fontId="33" fillId="39" borderId="0" applyNumberFormat="0" applyBorder="0" applyAlignment="0" applyProtection="0"/>
    <xf numFmtId="0" fontId="33" fillId="31" borderId="0" applyNumberFormat="0" applyBorder="0" applyAlignment="0" applyProtection="0"/>
    <xf numFmtId="0" fontId="33" fillId="61" borderId="71" applyNumberFormat="0" applyFont="0" applyAlignment="0" applyProtection="0"/>
    <xf numFmtId="171" fontId="33" fillId="0" borderId="0"/>
    <xf numFmtId="0" fontId="33" fillId="36"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0" borderId="0"/>
    <xf numFmtId="171" fontId="33" fillId="0" borderId="0"/>
    <xf numFmtId="0" fontId="33" fillId="3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2" borderId="0" applyNumberFormat="0" applyBorder="0" applyAlignment="0" applyProtection="0"/>
    <xf numFmtId="171" fontId="33" fillId="0" borderId="0"/>
    <xf numFmtId="0" fontId="33" fillId="32"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0" borderId="0"/>
    <xf numFmtId="0" fontId="33" fillId="39"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171" fontId="33" fillId="0" borderId="0"/>
    <xf numFmtId="171" fontId="33" fillId="0" borderId="0"/>
    <xf numFmtId="171" fontId="33" fillId="0" borderId="0"/>
    <xf numFmtId="0" fontId="33" fillId="0" borderId="0"/>
    <xf numFmtId="0" fontId="33" fillId="61" borderId="71" applyNumberFormat="0" applyFont="0" applyAlignment="0" applyProtection="0"/>
    <xf numFmtId="171" fontId="33" fillId="0" borderId="0"/>
    <xf numFmtId="0" fontId="33" fillId="40" borderId="0" applyNumberFormat="0" applyBorder="0" applyAlignment="0" applyProtection="0"/>
    <xf numFmtId="0" fontId="33" fillId="35" borderId="0" applyNumberFormat="0" applyBorder="0" applyAlignment="0" applyProtection="0"/>
    <xf numFmtId="171" fontId="33" fillId="0" borderId="0"/>
    <xf numFmtId="0" fontId="33" fillId="37"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7"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171" fontId="33" fillId="0" borderId="0"/>
    <xf numFmtId="0" fontId="33" fillId="31" borderId="0" applyNumberFormat="0" applyBorder="0" applyAlignment="0" applyProtection="0"/>
    <xf numFmtId="0" fontId="33" fillId="41" borderId="0" applyNumberFormat="0" applyBorder="0" applyAlignment="0" applyProtection="0"/>
    <xf numFmtId="0" fontId="33" fillId="0" borderId="0"/>
    <xf numFmtId="0" fontId="33" fillId="32"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4" fillId="48" borderId="0" applyNumberFormat="0" applyBorder="0" applyAlignment="0" applyProtection="0"/>
    <xf numFmtId="0" fontId="33" fillId="38" borderId="0" applyNumberFormat="0" applyBorder="0" applyAlignment="0" applyProtection="0"/>
    <xf numFmtId="0" fontId="33" fillId="0" borderId="0"/>
    <xf numFmtId="0" fontId="33" fillId="31" borderId="0" applyNumberFormat="0" applyBorder="0" applyAlignment="0" applyProtection="0"/>
    <xf numFmtId="0" fontId="33" fillId="42" borderId="0" applyNumberFormat="0" applyBorder="0" applyAlignment="0" applyProtection="0"/>
    <xf numFmtId="0" fontId="33" fillId="0" borderId="0"/>
    <xf numFmtId="0" fontId="33" fillId="61" borderId="71" applyNumberFormat="0" applyFont="0" applyAlignment="0" applyProtection="0"/>
    <xf numFmtId="0" fontId="33" fillId="34" borderId="0" applyNumberFormat="0" applyBorder="0" applyAlignment="0" applyProtection="0"/>
    <xf numFmtId="171" fontId="33" fillId="0" borderId="0"/>
    <xf numFmtId="0" fontId="33" fillId="61" borderId="71" applyNumberFormat="0" applyFont="0" applyAlignment="0" applyProtection="0"/>
    <xf numFmtId="0" fontId="33" fillId="33" borderId="0" applyNumberFormat="0" applyBorder="0" applyAlignment="0" applyProtection="0"/>
    <xf numFmtId="0" fontId="33" fillId="0" borderId="0"/>
    <xf numFmtId="0" fontId="33" fillId="0" borderId="0"/>
    <xf numFmtId="0" fontId="33" fillId="32"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0" borderId="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41" borderId="0" applyNumberFormat="0" applyBorder="0" applyAlignment="0" applyProtection="0"/>
    <xf numFmtId="0" fontId="33" fillId="0" borderId="0"/>
    <xf numFmtId="0" fontId="33" fillId="36"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0" borderId="0"/>
    <xf numFmtId="0" fontId="33" fillId="35"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3" borderId="0" applyNumberFormat="0" applyBorder="0" applyAlignment="0" applyProtection="0"/>
    <xf numFmtId="0" fontId="33" fillId="0" borderId="0"/>
    <xf numFmtId="171" fontId="33" fillId="0" borderId="0"/>
    <xf numFmtId="171" fontId="33" fillId="0" borderId="0"/>
    <xf numFmtId="0" fontId="33" fillId="33"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171" fontId="33" fillId="0" borderId="0"/>
    <xf numFmtId="0" fontId="33" fillId="36" borderId="0" applyNumberFormat="0" applyBorder="0" applyAlignment="0" applyProtection="0"/>
    <xf numFmtId="171" fontId="33" fillId="0" borderId="0"/>
    <xf numFmtId="0" fontId="33" fillId="38"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171" fontId="33" fillId="0" borderId="0"/>
    <xf numFmtId="0" fontId="33" fillId="38"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0" borderId="0"/>
    <xf numFmtId="0" fontId="33" fillId="32" borderId="0" applyNumberFormat="0" applyBorder="0" applyAlignment="0" applyProtection="0"/>
    <xf numFmtId="0" fontId="33" fillId="31" borderId="0" applyNumberFormat="0" applyBorder="0" applyAlignment="0" applyProtection="0"/>
    <xf numFmtId="0" fontId="34" fillId="44" borderId="0" applyNumberFormat="0" applyBorder="0" applyAlignment="0" applyProtection="0"/>
    <xf numFmtId="0" fontId="33" fillId="31" borderId="0" applyNumberFormat="0" applyBorder="0" applyAlignment="0" applyProtection="0"/>
    <xf numFmtId="0" fontId="33" fillId="0" borderId="0"/>
    <xf numFmtId="0" fontId="33" fillId="37"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171" fontId="33" fillId="0" borderId="0"/>
    <xf numFmtId="0" fontId="33" fillId="36"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171" fontId="33" fillId="0" borderId="0"/>
    <xf numFmtId="0" fontId="33" fillId="38"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0" borderId="0"/>
    <xf numFmtId="171" fontId="33" fillId="0" borderId="0"/>
    <xf numFmtId="0" fontId="45" fillId="60"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171" fontId="58" fillId="21" borderId="2" applyNumberFormat="0" applyAlignment="0" applyProtection="0"/>
    <xf numFmtId="0" fontId="33" fillId="33" borderId="0" applyNumberFormat="0" applyBorder="0" applyAlignment="0" applyProtection="0"/>
    <xf numFmtId="171" fontId="33" fillId="0" borderId="0"/>
    <xf numFmtId="0" fontId="33" fillId="41"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61" borderId="71" applyNumberFormat="0" applyFont="0" applyAlignment="0" applyProtection="0"/>
    <xf numFmtId="0" fontId="33" fillId="0" borderId="0"/>
    <xf numFmtId="171" fontId="33" fillId="0" borderId="0"/>
    <xf numFmtId="0" fontId="33" fillId="38"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171" fontId="33" fillId="0" borderId="0"/>
    <xf numFmtId="0" fontId="33" fillId="35"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171" fontId="33" fillId="0" borderId="0"/>
    <xf numFmtId="0" fontId="33" fillId="0" borderId="0"/>
    <xf numFmtId="0" fontId="33" fillId="32"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171" fontId="33" fillId="0" borderId="0"/>
    <xf numFmtId="0" fontId="42" fillId="0" borderId="0" applyNumberFormat="0" applyFill="0" applyBorder="0" applyAlignment="0" applyProtection="0"/>
    <xf numFmtId="0" fontId="33" fillId="37" borderId="0" applyNumberFormat="0" applyBorder="0" applyAlignment="0" applyProtection="0"/>
    <xf numFmtId="0" fontId="33" fillId="0" borderId="0"/>
    <xf numFmtId="0" fontId="33" fillId="61" borderId="71" applyNumberFormat="0" applyFont="0" applyAlignment="0" applyProtection="0"/>
    <xf numFmtId="0" fontId="33" fillId="40" borderId="0" applyNumberFormat="0" applyBorder="0" applyAlignment="0" applyProtection="0"/>
    <xf numFmtId="0" fontId="33" fillId="40" borderId="0" applyNumberFormat="0" applyBorder="0" applyAlignment="0" applyProtection="0"/>
    <xf numFmtId="171" fontId="33" fillId="0" borderId="0"/>
    <xf numFmtId="171" fontId="33" fillId="0" borderId="0"/>
    <xf numFmtId="0" fontId="33" fillId="42" borderId="0" applyNumberFormat="0" applyBorder="0" applyAlignment="0" applyProtection="0"/>
    <xf numFmtId="0" fontId="33" fillId="37" borderId="0" applyNumberFormat="0" applyBorder="0" applyAlignment="0" applyProtection="0"/>
    <xf numFmtId="0" fontId="33" fillId="0" borderId="0"/>
    <xf numFmtId="0" fontId="33" fillId="33" borderId="0" applyNumberFormat="0" applyBorder="0" applyAlignment="0" applyProtection="0"/>
    <xf numFmtId="0" fontId="33" fillId="0" borderId="0"/>
    <xf numFmtId="0" fontId="33" fillId="40"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0" borderId="0"/>
    <xf numFmtId="0" fontId="33" fillId="37"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171" fontId="33" fillId="0" borderId="0"/>
    <xf numFmtId="0" fontId="33" fillId="0" borderId="0"/>
    <xf numFmtId="0" fontId="33" fillId="32"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0" borderId="0"/>
    <xf numFmtId="171" fontId="55" fillId="13" borderId="0" applyNumberFormat="0" applyBorder="0" applyAlignment="0" applyProtection="0"/>
    <xf numFmtId="0" fontId="33" fillId="61" borderId="71" applyNumberFormat="0" applyFont="0" applyAlignment="0" applyProtection="0"/>
    <xf numFmtId="171" fontId="33" fillId="0" borderId="0"/>
    <xf numFmtId="0" fontId="33" fillId="38" borderId="0" applyNumberFormat="0" applyBorder="0" applyAlignment="0" applyProtection="0"/>
    <xf numFmtId="0" fontId="33" fillId="61" borderId="71" applyNumberFormat="0" applyFont="0" applyAlignment="0" applyProtection="0"/>
    <xf numFmtId="171" fontId="33" fillId="0" borderId="0"/>
    <xf numFmtId="0" fontId="33" fillId="41"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0" borderId="0"/>
    <xf numFmtId="0" fontId="33" fillId="34" borderId="0" applyNumberFormat="0" applyBorder="0" applyAlignment="0" applyProtection="0"/>
    <xf numFmtId="0" fontId="33" fillId="34" borderId="0" applyNumberFormat="0" applyBorder="0" applyAlignment="0" applyProtection="0"/>
    <xf numFmtId="171" fontId="33" fillId="0" borderId="0"/>
    <xf numFmtId="0" fontId="33" fillId="40" borderId="0" applyNumberFormat="0" applyBorder="0" applyAlignment="0" applyProtection="0"/>
    <xf numFmtId="0" fontId="33" fillId="0" borderId="0"/>
    <xf numFmtId="0" fontId="33" fillId="37"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71" fontId="33" fillId="0" borderId="0"/>
    <xf numFmtId="0" fontId="33" fillId="0" borderId="0"/>
    <xf numFmtId="0" fontId="33" fillId="61" borderId="71" applyNumberFormat="0" applyFont="0" applyAlignment="0" applyProtection="0"/>
    <xf numFmtId="0" fontId="33" fillId="32"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171" fontId="33" fillId="0" borderId="0"/>
    <xf numFmtId="0" fontId="33" fillId="61" borderId="71" applyNumberFormat="0" applyFont="0" applyAlignment="0" applyProtection="0"/>
    <xf numFmtId="0" fontId="33" fillId="33"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171" fontId="55" fillId="15" borderId="0" applyNumberFormat="0" applyBorder="0" applyAlignment="0" applyProtection="0"/>
    <xf numFmtId="0" fontId="33" fillId="0" borderId="0"/>
    <xf numFmtId="0" fontId="33" fillId="0" borderId="0"/>
    <xf numFmtId="0" fontId="33" fillId="37"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171" fontId="33" fillId="0" borderId="0"/>
    <xf numFmtId="0" fontId="33" fillId="42"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0" borderId="0"/>
    <xf numFmtId="0" fontId="33" fillId="61" borderId="71" applyNumberFormat="0" applyFont="0" applyAlignment="0" applyProtection="0"/>
    <xf numFmtId="0" fontId="33" fillId="41" borderId="0" applyNumberFormat="0" applyBorder="0" applyAlignment="0" applyProtection="0"/>
    <xf numFmtId="0" fontId="33" fillId="40" borderId="0" applyNumberFormat="0" applyBorder="0" applyAlignment="0" applyProtection="0"/>
    <xf numFmtId="0" fontId="33" fillId="0" borderId="0"/>
    <xf numFmtId="0" fontId="33" fillId="42" borderId="0" applyNumberFormat="0" applyBorder="0" applyAlignment="0" applyProtection="0"/>
    <xf numFmtId="0" fontId="33" fillId="39" borderId="0" applyNumberFormat="0" applyBorder="0" applyAlignment="0" applyProtection="0"/>
    <xf numFmtId="171" fontId="33" fillId="0" borderId="0"/>
    <xf numFmtId="171" fontId="33" fillId="0" borderId="0"/>
    <xf numFmtId="0" fontId="33" fillId="33"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0" borderId="0"/>
    <xf numFmtId="0" fontId="33" fillId="40" borderId="0" applyNumberFormat="0" applyBorder="0" applyAlignment="0" applyProtection="0"/>
    <xf numFmtId="171" fontId="33" fillId="0" borderId="0"/>
    <xf numFmtId="0" fontId="33" fillId="38"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0" borderId="0"/>
    <xf numFmtId="0" fontId="33" fillId="37"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0" borderId="0"/>
    <xf numFmtId="171" fontId="33" fillId="0" borderId="0"/>
    <xf numFmtId="0" fontId="33" fillId="41"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0" borderId="0"/>
    <xf numFmtId="171" fontId="33" fillId="0" borderId="0"/>
    <xf numFmtId="0" fontId="33" fillId="32"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171" fontId="33" fillId="0" borderId="0"/>
    <xf numFmtId="0" fontId="33" fillId="31" borderId="0" applyNumberFormat="0" applyBorder="0" applyAlignment="0" applyProtection="0"/>
    <xf numFmtId="0" fontId="33" fillId="41" borderId="0" applyNumberFormat="0" applyBorder="0" applyAlignment="0" applyProtection="0"/>
    <xf numFmtId="171" fontId="33" fillId="0" borderId="0"/>
    <xf numFmtId="0" fontId="33" fillId="31"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171" fontId="33" fillId="0" borderId="0"/>
    <xf numFmtId="0" fontId="33" fillId="61" borderId="71" applyNumberFormat="0" applyFont="0" applyAlignment="0" applyProtection="0"/>
    <xf numFmtId="171" fontId="33" fillId="0" borderId="0"/>
    <xf numFmtId="0" fontId="33" fillId="35" borderId="0" applyNumberFormat="0" applyBorder="0" applyAlignment="0" applyProtection="0"/>
    <xf numFmtId="0" fontId="33" fillId="0" borderId="0"/>
    <xf numFmtId="0" fontId="33" fillId="61" borderId="71" applyNumberFormat="0" applyFont="0" applyAlignment="0" applyProtection="0"/>
    <xf numFmtId="0" fontId="33" fillId="37"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171" fontId="33" fillId="0" borderId="0"/>
    <xf numFmtId="0" fontId="33" fillId="34" borderId="0" applyNumberFormat="0" applyBorder="0" applyAlignment="0" applyProtection="0"/>
    <xf numFmtId="0" fontId="33" fillId="31" borderId="0" applyNumberFormat="0" applyBorder="0" applyAlignment="0" applyProtection="0"/>
    <xf numFmtId="171" fontId="33" fillId="0" borderId="0"/>
    <xf numFmtId="0" fontId="33" fillId="38" borderId="0" applyNumberFormat="0" applyBorder="0" applyAlignment="0" applyProtection="0"/>
    <xf numFmtId="0" fontId="33" fillId="34" borderId="0" applyNumberFormat="0" applyBorder="0" applyAlignment="0" applyProtection="0"/>
    <xf numFmtId="171" fontId="33" fillId="0" borderId="0"/>
    <xf numFmtId="0" fontId="33" fillId="41"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0" borderId="0"/>
    <xf numFmtId="0" fontId="33" fillId="36"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0" borderId="0"/>
    <xf numFmtId="0" fontId="33" fillId="38" borderId="0" applyNumberFormat="0" applyBorder="0" applyAlignment="0" applyProtection="0"/>
    <xf numFmtId="0" fontId="33" fillId="40" borderId="0" applyNumberFormat="0" applyBorder="0" applyAlignment="0" applyProtection="0"/>
    <xf numFmtId="171" fontId="33" fillId="0" borderId="0"/>
    <xf numFmtId="0" fontId="33" fillId="31" borderId="0" applyNumberFormat="0" applyBorder="0" applyAlignment="0" applyProtection="0"/>
    <xf numFmtId="171" fontId="33" fillId="0" borderId="0"/>
    <xf numFmtId="0" fontId="33" fillId="61" borderId="71" applyNumberFormat="0" applyFont="0" applyAlignment="0" applyProtection="0"/>
    <xf numFmtId="0" fontId="33" fillId="38" borderId="0" applyNumberFormat="0" applyBorder="0" applyAlignment="0" applyProtection="0"/>
    <xf numFmtId="0" fontId="33" fillId="31" borderId="0" applyNumberFormat="0" applyBorder="0" applyAlignment="0" applyProtection="0"/>
    <xf numFmtId="0" fontId="33" fillId="0" borderId="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171" fontId="33" fillId="0" borderId="0"/>
    <xf numFmtId="0" fontId="33" fillId="31"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0" borderId="0"/>
    <xf numFmtId="0" fontId="33" fillId="31" borderId="0" applyNumberFormat="0" applyBorder="0" applyAlignment="0" applyProtection="0"/>
    <xf numFmtId="0" fontId="33" fillId="37" borderId="0" applyNumberFormat="0" applyBorder="0" applyAlignment="0" applyProtection="0"/>
    <xf numFmtId="0" fontId="33" fillId="0" borderId="0"/>
    <xf numFmtId="0" fontId="33" fillId="32" borderId="0" applyNumberFormat="0" applyBorder="0" applyAlignment="0" applyProtection="0"/>
    <xf numFmtId="0" fontId="33" fillId="61" borderId="71" applyNumberFormat="0" applyFont="0" applyAlignment="0" applyProtection="0"/>
    <xf numFmtId="171" fontId="33" fillId="0" borderId="0"/>
    <xf numFmtId="0" fontId="33" fillId="37"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171" fontId="33" fillId="0" borderId="0"/>
    <xf numFmtId="0" fontId="33" fillId="37" borderId="0" applyNumberFormat="0" applyBorder="0" applyAlignment="0" applyProtection="0"/>
    <xf numFmtId="0" fontId="33" fillId="0" borderId="0"/>
    <xf numFmtId="0" fontId="33" fillId="39" borderId="0" applyNumberFormat="0" applyBorder="0" applyAlignment="0" applyProtection="0"/>
    <xf numFmtId="0" fontId="33" fillId="0" borderId="0"/>
    <xf numFmtId="0" fontId="33" fillId="61" borderId="71" applyNumberFormat="0" applyFont="0" applyAlignment="0" applyProtection="0"/>
    <xf numFmtId="0" fontId="33" fillId="42"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171" fontId="33" fillId="0" borderId="0"/>
    <xf numFmtId="171" fontId="33" fillId="0" borderId="0"/>
    <xf numFmtId="171" fontId="55" fillId="14"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0" borderId="0"/>
    <xf numFmtId="171" fontId="33" fillId="0" borderId="0"/>
    <xf numFmtId="0" fontId="33" fillId="41" borderId="0" applyNumberFormat="0" applyBorder="0" applyAlignment="0" applyProtection="0"/>
    <xf numFmtId="0" fontId="33" fillId="42" borderId="0" applyNumberFormat="0" applyBorder="0" applyAlignment="0" applyProtection="0"/>
    <xf numFmtId="0" fontId="33" fillId="0" borderId="0"/>
    <xf numFmtId="0" fontId="33" fillId="33"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171" fontId="55" fillId="17"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33" fillId="0" borderId="0"/>
    <xf numFmtId="0" fontId="33" fillId="37"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42" fillId="0" borderId="69" applyNumberFormat="0" applyFill="0" applyAlignment="0" applyProtection="0"/>
    <xf numFmtId="0" fontId="33" fillId="41" borderId="0" applyNumberFormat="0" applyBorder="0" applyAlignment="0" applyProtection="0"/>
    <xf numFmtId="0" fontId="33" fillId="0" borderId="0"/>
    <xf numFmtId="0" fontId="33" fillId="34" borderId="0" applyNumberFormat="0" applyBorder="0" applyAlignment="0" applyProtection="0"/>
    <xf numFmtId="0" fontId="33" fillId="0" borderId="0"/>
    <xf numFmtId="0" fontId="33" fillId="40" borderId="0" applyNumberFormat="0" applyBorder="0" applyAlignment="0" applyProtection="0"/>
    <xf numFmtId="171" fontId="33" fillId="0" borderId="0"/>
    <xf numFmtId="0" fontId="33" fillId="41"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171" fontId="33" fillId="0" borderId="0"/>
    <xf numFmtId="0" fontId="33" fillId="35"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0" borderId="0"/>
    <xf numFmtId="171" fontId="33" fillId="0" borderId="0"/>
    <xf numFmtId="0" fontId="33" fillId="0" borderId="0"/>
    <xf numFmtId="0" fontId="33" fillId="37"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171" fontId="33" fillId="0" borderId="0"/>
    <xf numFmtId="0" fontId="33" fillId="33" borderId="0" applyNumberFormat="0" applyBorder="0" applyAlignment="0" applyProtection="0"/>
    <xf numFmtId="0" fontId="33" fillId="38" borderId="0" applyNumberFormat="0" applyBorder="0" applyAlignment="0" applyProtection="0"/>
    <xf numFmtId="171" fontId="33" fillId="0" borderId="0"/>
    <xf numFmtId="0" fontId="33" fillId="36"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34" borderId="0" applyNumberFormat="0" applyBorder="0" applyAlignment="0" applyProtection="0"/>
    <xf numFmtId="0" fontId="33" fillId="0" borderId="0"/>
    <xf numFmtId="0" fontId="33" fillId="39" borderId="0" applyNumberFormat="0" applyBorder="0" applyAlignment="0" applyProtection="0"/>
    <xf numFmtId="171" fontId="33" fillId="0" borderId="0"/>
    <xf numFmtId="0" fontId="33" fillId="32" borderId="0" applyNumberFormat="0" applyBorder="0" applyAlignment="0" applyProtection="0"/>
    <xf numFmtId="0" fontId="33" fillId="0" borderId="0"/>
    <xf numFmtId="0" fontId="33" fillId="36"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0" borderId="0"/>
    <xf numFmtId="0" fontId="33" fillId="4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0" borderId="0"/>
    <xf numFmtId="0" fontId="33" fillId="37"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0" borderId="0"/>
    <xf numFmtId="0" fontId="33" fillId="40"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171" fontId="33" fillId="0" borderId="0"/>
    <xf numFmtId="0" fontId="33" fillId="61" borderId="71" applyNumberFormat="0" applyFont="0" applyAlignment="0" applyProtection="0"/>
    <xf numFmtId="0" fontId="33" fillId="37" borderId="0" applyNumberFormat="0" applyBorder="0" applyAlignment="0" applyProtection="0"/>
    <xf numFmtId="171" fontId="33" fillId="0" borderId="0"/>
    <xf numFmtId="0" fontId="33" fillId="40"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9" borderId="0" applyNumberFormat="0" applyBorder="0" applyAlignment="0" applyProtection="0"/>
    <xf numFmtId="0" fontId="33" fillId="0" borderId="0"/>
    <xf numFmtId="0" fontId="33" fillId="31"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171" fontId="33" fillId="0" borderId="0"/>
    <xf numFmtId="0" fontId="33" fillId="36"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171" fontId="59" fillId="0" borderId="0" applyNumberFormat="0" applyFill="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171" fontId="33" fillId="0" borderId="0"/>
    <xf numFmtId="0" fontId="33" fillId="0" borderId="0"/>
    <xf numFmtId="0" fontId="33" fillId="42"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3" fillId="0" borderId="0"/>
    <xf numFmtId="0" fontId="33" fillId="31" borderId="0" applyNumberFormat="0" applyBorder="0" applyAlignment="0" applyProtection="0"/>
    <xf numFmtId="171" fontId="33" fillId="0" borderId="0"/>
    <xf numFmtId="0" fontId="33" fillId="33"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171" fontId="56" fillId="3" borderId="0" applyNumberFormat="0" applyBorder="0" applyAlignment="0" applyProtection="0"/>
    <xf numFmtId="0" fontId="33" fillId="0" borderId="0"/>
    <xf numFmtId="0" fontId="33" fillId="61" borderId="71" applyNumberFormat="0" applyFont="0" applyAlignment="0" applyProtection="0"/>
    <xf numFmtId="0" fontId="33" fillId="34"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171" fontId="33" fillId="0" borderId="0"/>
    <xf numFmtId="0" fontId="33" fillId="41"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171" fontId="33" fillId="0" borderId="0"/>
    <xf numFmtId="0" fontId="33" fillId="61" borderId="71" applyNumberFormat="0" applyFont="0" applyAlignment="0" applyProtection="0"/>
    <xf numFmtId="0" fontId="33" fillId="35"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1" borderId="0" applyNumberFormat="0" applyBorder="0" applyAlignment="0" applyProtection="0"/>
    <xf numFmtId="0" fontId="33" fillId="41" borderId="0" applyNumberFormat="0" applyBorder="0" applyAlignment="0" applyProtection="0"/>
    <xf numFmtId="171" fontId="33" fillId="0" borderId="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171" fontId="33" fillId="0" borderId="0"/>
    <xf numFmtId="0" fontId="33" fillId="36"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0" borderId="0"/>
    <xf numFmtId="0" fontId="33" fillId="31" borderId="0" applyNumberFormat="0" applyBorder="0" applyAlignment="0" applyProtection="0"/>
    <xf numFmtId="0" fontId="33" fillId="0" borderId="0"/>
    <xf numFmtId="0" fontId="33" fillId="38"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0" borderId="0"/>
    <xf numFmtId="0" fontId="33" fillId="39"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0" borderId="0"/>
    <xf numFmtId="0" fontId="33" fillId="42"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171" fontId="33" fillId="0" borderId="0"/>
    <xf numFmtId="0" fontId="33" fillId="0" borderId="0"/>
    <xf numFmtId="0" fontId="33" fillId="32"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171" fontId="33" fillId="0" borderId="0"/>
    <xf numFmtId="171" fontId="55" fillId="13"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0" borderId="0"/>
    <xf numFmtId="0" fontId="33" fillId="41"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0" borderId="0"/>
    <xf numFmtId="0" fontId="33" fillId="32"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171" fontId="55" fillId="1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171" fontId="33" fillId="0" borderId="0"/>
    <xf numFmtId="0" fontId="33" fillId="0" borderId="0"/>
    <xf numFmtId="0" fontId="33" fillId="42"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171" fontId="33" fillId="0" borderId="0"/>
    <xf numFmtId="171" fontId="33" fillId="0" borderId="0"/>
    <xf numFmtId="0" fontId="33" fillId="61" borderId="71" applyNumberFormat="0" applyFont="0" applyAlignment="0" applyProtection="0"/>
    <xf numFmtId="0" fontId="33" fillId="36"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0" borderId="0"/>
    <xf numFmtId="0" fontId="33" fillId="32"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4" fillId="49" borderId="0" applyNumberFormat="0" applyBorder="0" applyAlignment="0" applyProtection="0"/>
    <xf numFmtId="0" fontId="33" fillId="0" borderId="0"/>
    <xf numFmtId="0" fontId="33" fillId="0" borderId="0"/>
    <xf numFmtId="171" fontId="68" fillId="0" borderId="9" applyNumberFormat="0" applyFill="0" applyAlignment="0" applyProtection="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9" fillId="58"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3" fillId="0" borderId="0"/>
    <xf numFmtId="171" fontId="33" fillId="0" borderId="0"/>
    <xf numFmtId="0" fontId="33" fillId="36"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171" fontId="33" fillId="0" borderId="0"/>
    <xf numFmtId="0" fontId="33" fillId="33"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0" borderId="0"/>
    <xf numFmtId="0" fontId="33" fillId="39"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171" fontId="33" fillId="0" borderId="0"/>
    <xf numFmtId="0" fontId="33" fillId="35" borderId="0" applyNumberFormat="0" applyBorder="0" applyAlignment="0" applyProtection="0"/>
    <xf numFmtId="0" fontId="33" fillId="37" borderId="0" applyNumberFormat="0" applyBorder="0" applyAlignment="0" applyProtection="0"/>
    <xf numFmtId="171" fontId="33" fillId="0" borderId="0"/>
    <xf numFmtId="0" fontId="33" fillId="39"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0" borderId="0"/>
    <xf numFmtId="0" fontId="33" fillId="61" borderId="71" applyNumberFormat="0" applyFont="0" applyAlignment="0" applyProtection="0"/>
    <xf numFmtId="171" fontId="55" fillId="9"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171" fontId="33" fillId="0" borderId="0"/>
    <xf numFmtId="0" fontId="33" fillId="31" borderId="0" applyNumberFormat="0" applyBorder="0" applyAlignment="0" applyProtection="0"/>
    <xf numFmtId="0" fontId="33" fillId="40" borderId="0" applyNumberFormat="0" applyBorder="0" applyAlignment="0" applyProtection="0"/>
    <xf numFmtId="171" fontId="55" fillId="12"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5" borderId="0" applyNumberFormat="0" applyBorder="0" applyAlignment="0" applyProtection="0"/>
    <xf numFmtId="171" fontId="33" fillId="0" borderId="0"/>
    <xf numFmtId="171" fontId="57" fillId="20" borderId="1" applyNumberFormat="0" applyAlignment="0" applyProtection="0"/>
    <xf numFmtId="0" fontId="33" fillId="0" borderId="0"/>
    <xf numFmtId="0" fontId="33" fillId="37" borderId="0" applyNumberFormat="0" applyBorder="0" applyAlignment="0" applyProtection="0"/>
    <xf numFmtId="171" fontId="33" fillId="0" borderId="0"/>
    <xf numFmtId="0" fontId="33" fillId="32"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0" borderId="0"/>
    <xf numFmtId="0" fontId="33" fillId="39" borderId="0" applyNumberFormat="0" applyBorder="0" applyAlignment="0" applyProtection="0"/>
    <xf numFmtId="171" fontId="33" fillId="0" borderId="0"/>
    <xf numFmtId="0" fontId="33" fillId="0" borderId="0"/>
    <xf numFmtId="0" fontId="33" fillId="33" borderId="0" applyNumberFormat="0" applyBorder="0" applyAlignment="0" applyProtection="0"/>
    <xf numFmtId="0" fontId="33" fillId="38" borderId="0" applyNumberFormat="0" applyBorder="0" applyAlignment="0" applyProtection="0"/>
    <xf numFmtId="0" fontId="33" fillId="0" borderId="0"/>
    <xf numFmtId="171" fontId="33" fillId="0" borderId="0"/>
    <xf numFmtId="0" fontId="33" fillId="41"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171" fontId="33" fillId="0" borderId="0"/>
    <xf numFmtId="0" fontId="33" fillId="41" borderId="0" applyNumberFormat="0" applyBorder="0" applyAlignment="0" applyProtection="0"/>
    <xf numFmtId="0" fontId="33" fillId="37" borderId="0" applyNumberFormat="0" applyBorder="0" applyAlignment="0" applyProtection="0"/>
    <xf numFmtId="0" fontId="33" fillId="0" borderId="0"/>
    <xf numFmtId="0" fontId="33" fillId="34" borderId="0" applyNumberFormat="0" applyBorder="0" applyAlignment="0" applyProtection="0"/>
    <xf numFmtId="0" fontId="33" fillId="31" borderId="0" applyNumberFormat="0" applyBorder="0" applyAlignment="0" applyProtection="0"/>
    <xf numFmtId="0" fontId="33" fillId="0" borderId="0"/>
    <xf numFmtId="0" fontId="33" fillId="34" borderId="0" applyNumberFormat="0" applyBorder="0" applyAlignment="0" applyProtection="0"/>
    <xf numFmtId="0" fontId="33" fillId="0" borderId="0"/>
    <xf numFmtId="0" fontId="33" fillId="61" borderId="71" applyNumberFormat="0" applyFont="0" applyAlignment="0" applyProtection="0"/>
    <xf numFmtId="0" fontId="33" fillId="37" borderId="0" applyNumberFormat="0" applyBorder="0" applyAlignment="0" applyProtection="0"/>
    <xf numFmtId="171" fontId="33" fillId="0" borderId="0"/>
    <xf numFmtId="0" fontId="33" fillId="37"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0" borderId="0"/>
    <xf numFmtId="0" fontId="46" fillId="56" borderId="72" applyNumberFormat="0" applyAlignment="0" applyProtection="0"/>
    <xf numFmtId="0" fontId="33" fillId="39"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0" borderId="0"/>
    <xf numFmtId="0" fontId="33" fillId="36"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0" borderId="0"/>
    <xf numFmtId="0" fontId="33" fillId="31" borderId="0" applyNumberFormat="0" applyBorder="0" applyAlignment="0" applyProtection="0"/>
    <xf numFmtId="171" fontId="33" fillId="0" borderId="0"/>
    <xf numFmtId="171" fontId="33" fillId="0" borderId="0"/>
    <xf numFmtId="0" fontId="33" fillId="0" borderId="0"/>
    <xf numFmtId="0" fontId="33" fillId="0" borderId="0"/>
    <xf numFmtId="0" fontId="33" fillId="40"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171" fontId="33" fillId="0" borderId="0"/>
    <xf numFmtId="0" fontId="33" fillId="0" borderId="0"/>
    <xf numFmtId="0" fontId="33" fillId="35"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0" borderId="0"/>
    <xf numFmtId="0" fontId="33" fillId="36"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47" fillId="0" borderId="0" applyNumberFormat="0" applyFill="0" applyBorder="0" applyAlignment="0" applyProtection="0"/>
    <xf numFmtId="171" fontId="33" fillId="0" borderId="0"/>
    <xf numFmtId="0" fontId="33" fillId="0" borderId="0"/>
    <xf numFmtId="0" fontId="33" fillId="61" borderId="71" applyNumberFormat="0" applyFont="0" applyAlignment="0" applyProtection="0"/>
    <xf numFmtId="171" fontId="33" fillId="0" borderId="0"/>
    <xf numFmtId="0" fontId="33" fillId="0" borderId="0"/>
    <xf numFmtId="171" fontId="33" fillId="0" borderId="0"/>
    <xf numFmtId="0" fontId="33" fillId="61" borderId="71" applyNumberFormat="0" applyFont="0" applyAlignment="0" applyProtection="0"/>
    <xf numFmtId="0" fontId="33" fillId="61" borderId="71" applyNumberFormat="0" applyFont="0" applyAlignment="0" applyProtection="0"/>
    <xf numFmtId="0" fontId="33" fillId="32" borderId="0" applyNumberFormat="0" applyBorder="0" applyAlignment="0" applyProtection="0"/>
    <xf numFmtId="171" fontId="33" fillId="0" borderId="0"/>
    <xf numFmtId="0" fontId="33" fillId="36"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0" borderId="0"/>
    <xf numFmtId="0" fontId="33" fillId="0" borderId="0"/>
    <xf numFmtId="0" fontId="33" fillId="38"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171" fontId="33" fillId="0" borderId="0"/>
    <xf numFmtId="0" fontId="33" fillId="38"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171" fontId="33" fillId="0" borderId="0"/>
    <xf numFmtId="0" fontId="33" fillId="38" borderId="0" applyNumberFormat="0" applyBorder="0" applyAlignment="0" applyProtection="0"/>
    <xf numFmtId="0" fontId="33" fillId="0" borderId="0"/>
    <xf numFmtId="0" fontId="33" fillId="40"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0" borderId="0"/>
    <xf numFmtId="0" fontId="33" fillId="41" borderId="0" applyNumberFormat="0" applyBorder="0" applyAlignment="0" applyProtection="0"/>
    <xf numFmtId="0" fontId="33" fillId="0" borderId="0"/>
    <xf numFmtId="171" fontId="33" fillId="0" borderId="0"/>
    <xf numFmtId="0" fontId="33" fillId="36"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171" fontId="33" fillId="0" borderId="0"/>
    <xf numFmtId="0" fontId="33" fillId="37" borderId="0" applyNumberFormat="0" applyBorder="0" applyAlignment="0" applyProtection="0"/>
    <xf numFmtId="0" fontId="33" fillId="39" borderId="0" applyNumberFormat="0" applyBorder="0" applyAlignment="0" applyProtection="0"/>
    <xf numFmtId="0" fontId="33" fillId="0" borderId="0"/>
    <xf numFmtId="0" fontId="33" fillId="38"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171" fontId="62" fillId="0" borderId="4" applyNumberFormat="0" applyFill="0" applyAlignment="0" applyProtection="0"/>
    <xf numFmtId="0" fontId="33" fillId="38" borderId="0" applyNumberFormat="0" applyBorder="0" applyAlignment="0" applyProtection="0"/>
    <xf numFmtId="0" fontId="33" fillId="42" borderId="0" applyNumberFormat="0" applyBorder="0" applyAlignment="0" applyProtection="0"/>
    <xf numFmtId="0" fontId="37" fillId="57" borderId="66" applyNumberFormat="0" applyAlignment="0" applyProtection="0"/>
    <xf numFmtId="0" fontId="33" fillId="32"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171" fontId="33" fillId="0" borderId="0"/>
    <xf numFmtId="171" fontId="33" fillId="0" borderId="0"/>
    <xf numFmtId="0" fontId="33" fillId="37"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171" fontId="33" fillId="0" borderId="0"/>
    <xf numFmtId="0" fontId="33" fillId="0" borderId="0"/>
    <xf numFmtId="0" fontId="33" fillId="41"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171" fontId="33" fillId="0" borderId="0"/>
    <xf numFmtId="0" fontId="33" fillId="35" borderId="0" applyNumberFormat="0" applyBorder="0" applyAlignment="0" applyProtection="0"/>
    <xf numFmtId="0" fontId="34" fillId="43"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171" fontId="55" fillId="16"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4" fillId="45"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0" borderId="0"/>
    <xf numFmtId="0" fontId="33" fillId="61" borderId="71" applyNumberFormat="0" applyFont="0" applyAlignment="0" applyProtection="0"/>
    <xf numFmtId="0" fontId="33" fillId="40"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0" borderId="0"/>
    <xf numFmtId="0" fontId="33" fillId="38"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0" borderId="0"/>
    <xf numFmtId="0" fontId="33" fillId="37"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171" fontId="33" fillId="0" borderId="0"/>
    <xf numFmtId="0" fontId="33" fillId="0" borderId="0"/>
    <xf numFmtId="0" fontId="33" fillId="36"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171" fontId="33" fillId="0" borderId="0"/>
    <xf numFmtId="0" fontId="33" fillId="37"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0" borderId="0"/>
    <xf numFmtId="0" fontId="33" fillId="0" borderId="0"/>
    <xf numFmtId="0" fontId="33" fillId="37" borderId="0" applyNumberFormat="0" applyBorder="0" applyAlignment="0" applyProtection="0"/>
    <xf numFmtId="0" fontId="33" fillId="0" borderId="0"/>
    <xf numFmtId="0" fontId="33" fillId="34"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0" borderId="0"/>
    <xf numFmtId="0" fontId="33" fillId="39" borderId="0" applyNumberFormat="0" applyBorder="0" applyAlignment="0" applyProtection="0"/>
    <xf numFmtId="0" fontId="33" fillId="35"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4" fillId="54"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171" fontId="33" fillId="0" borderId="0"/>
    <xf numFmtId="0" fontId="33" fillId="40"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0" borderId="0"/>
    <xf numFmtId="0" fontId="33" fillId="35" borderId="0" applyNumberFormat="0" applyBorder="0" applyAlignment="0" applyProtection="0"/>
    <xf numFmtId="0" fontId="33" fillId="0" borderId="0"/>
    <xf numFmtId="171" fontId="33" fillId="0" borderId="0"/>
    <xf numFmtId="0" fontId="33" fillId="33" borderId="0" applyNumberFormat="0" applyBorder="0" applyAlignment="0" applyProtection="0"/>
    <xf numFmtId="171" fontId="33" fillId="0" borderId="0"/>
    <xf numFmtId="0" fontId="33" fillId="39"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0" borderId="0"/>
    <xf numFmtId="0" fontId="33" fillId="38" borderId="0" applyNumberFormat="0" applyBorder="0" applyAlignment="0" applyProtection="0"/>
    <xf numFmtId="0" fontId="33" fillId="0" borderId="0"/>
    <xf numFmtId="0" fontId="33" fillId="37"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35" borderId="0" applyNumberFormat="0" applyBorder="0" applyAlignment="0" applyProtection="0"/>
    <xf numFmtId="0" fontId="33" fillId="0" borderId="0"/>
    <xf numFmtId="0" fontId="33" fillId="0" borderId="0"/>
    <xf numFmtId="0" fontId="33" fillId="34" borderId="0" applyNumberFormat="0" applyBorder="0" applyAlignment="0" applyProtection="0"/>
    <xf numFmtId="0" fontId="33" fillId="39" borderId="0" applyNumberFormat="0" applyBorder="0" applyAlignment="0" applyProtection="0"/>
    <xf numFmtId="171" fontId="33" fillId="0" borderId="0"/>
    <xf numFmtId="0" fontId="33" fillId="42"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41" borderId="0" applyNumberFormat="0" applyBorder="0" applyAlignment="0" applyProtection="0"/>
    <xf numFmtId="0" fontId="33" fillId="0" borderId="0"/>
    <xf numFmtId="0" fontId="40" fillId="0" borderId="67" applyNumberFormat="0" applyFill="0" applyAlignment="0" applyProtection="0"/>
    <xf numFmtId="171" fontId="65" fillId="0" borderId="6" applyNumberFormat="0" applyFill="0" applyAlignment="0" applyProtection="0"/>
    <xf numFmtId="0" fontId="33" fillId="40"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3" borderId="0" applyNumberFormat="0" applyBorder="0" applyAlignment="0" applyProtection="0"/>
    <xf numFmtId="171" fontId="33" fillId="0" borderId="0"/>
    <xf numFmtId="171" fontId="33" fillId="0" borderId="0"/>
    <xf numFmtId="0" fontId="33" fillId="40"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0" borderId="0"/>
    <xf numFmtId="0" fontId="33" fillId="38"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0" borderId="0"/>
    <xf numFmtId="0" fontId="33" fillId="0" borderId="0"/>
    <xf numFmtId="171" fontId="33" fillId="0" borderId="0"/>
    <xf numFmtId="0" fontId="33" fillId="36" borderId="0" applyNumberFormat="0" applyBorder="0" applyAlignment="0" applyProtection="0"/>
    <xf numFmtId="0" fontId="33" fillId="32" borderId="0" applyNumberFormat="0" applyBorder="0" applyAlignment="0" applyProtection="0"/>
    <xf numFmtId="0" fontId="33" fillId="0" borderId="0"/>
    <xf numFmtId="0" fontId="33" fillId="31" borderId="0" applyNumberFormat="0" applyBorder="0" applyAlignment="0" applyProtection="0"/>
    <xf numFmtId="0" fontId="33" fillId="0" borderId="0"/>
    <xf numFmtId="0" fontId="33" fillId="33"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171" fontId="33" fillId="0" borderId="0"/>
    <xf numFmtId="0" fontId="33" fillId="35"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171" fontId="33" fillId="0" borderId="0"/>
    <xf numFmtId="0" fontId="33" fillId="33"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171" fontId="69" fillId="0" borderId="0" applyNumberFormat="0" applyFill="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0" borderId="0"/>
    <xf numFmtId="0" fontId="33" fillId="38" borderId="0" applyNumberFormat="0" applyBorder="0" applyAlignment="0" applyProtection="0"/>
    <xf numFmtId="171" fontId="33" fillId="0" borderId="0"/>
    <xf numFmtId="0" fontId="33" fillId="32"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171" fontId="64" fillId="7" borderId="1" applyNumberFormat="0" applyAlignment="0" applyProtection="0"/>
    <xf numFmtId="0" fontId="33" fillId="37" borderId="0" applyNumberFormat="0" applyBorder="0" applyAlignment="0" applyProtection="0"/>
    <xf numFmtId="0" fontId="33" fillId="33" borderId="0" applyNumberFormat="0" applyBorder="0" applyAlignment="0" applyProtection="0"/>
    <xf numFmtId="171" fontId="33" fillId="0" borderId="0"/>
    <xf numFmtId="0" fontId="33" fillId="34"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4" borderId="0" applyNumberFormat="0" applyBorder="0" applyAlignment="0" applyProtection="0"/>
    <xf numFmtId="0" fontId="33" fillId="0" borderId="0"/>
    <xf numFmtId="0" fontId="33" fillId="41"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0" borderId="0"/>
    <xf numFmtId="0" fontId="33" fillId="0" borderId="0"/>
    <xf numFmtId="0" fontId="33" fillId="36" borderId="0" applyNumberFormat="0" applyBorder="0" applyAlignment="0" applyProtection="0"/>
    <xf numFmtId="0" fontId="33" fillId="41" borderId="0" applyNumberFormat="0" applyBorder="0" applyAlignment="0" applyProtection="0"/>
    <xf numFmtId="171" fontId="33" fillId="0" borderId="0"/>
    <xf numFmtId="0" fontId="33" fillId="0" borderId="0"/>
    <xf numFmtId="0" fontId="33" fillId="0" borderId="0"/>
    <xf numFmtId="0" fontId="33" fillId="0" borderId="0"/>
    <xf numFmtId="0" fontId="33" fillId="32" borderId="0" applyNumberFormat="0" applyBorder="0" applyAlignment="0" applyProtection="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171" fontId="33" fillId="0" borderId="0"/>
    <xf numFmtId="0" fontId="33" fillId="34"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0" borderId="0"/>
    <xf numFmtId="0" fontId="33" fillId="0" borderId="0"/>
    <xf numFmtId="0" fontId="33" fillId="41"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9"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171" fontId="63" fillId="0" borderId="0" applyNumberFormat="0" applyFill="0" applyBorder="0" applyAlignment="0" applyProtection="0"/>
    <xf numFmtId="0" fontId="33" fillId="36" borderId="0" applyNumberFormat="0" applyBorder="0" applyAlignment="0" applyProtection="0"/>
    <xf numFmtId="171" fontId="33" fillId="0" borderId="0"/>
    <xf numFmtId="0" fontId="33" fillId="31"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0" fontId="33" fillId="31" borderId="0" applyNumberFormat="0" applyBorder="0" applyAlignment="0" applyProtection="0"/>
    <xf numFmtId="0" fontId="33" fillId="0" borderId="0"/>
    <xf numFmtId="0" fontId="33" fillId="36"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171" fontId="33" fillId="0" borderId="0"/>
    <xf numFmtId="0" fontId="33" fillId="32"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171" fontId="33" fillId="0" borderId="0"/>
    <xf numFmtId="0" fontId="33" fillId="34"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171" fontId="33" fillId="0" borderId="0"/>
    <xf numFmtId="0" fontId="33" fillId="34" borderId="0" applyNumberFormat="0" applyBorder="0" applyAlignment="0" applyProtection="0"/>
    <xf numFmtId="171" fontId="33" fillId="0" borderId="0"/>
    <xf numFmtId="0" fontId="33" fillId="35"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171" fontId="33" fillId="0" borderId="0"/>
    <xf numFmtId="0" fontId="33" fillId="0" borderId="0"/>
    <xf numFmtId="0" fontId="33" fillId="36"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0" borderId="0"/>
    <xf numFmtId="171" fontId="33" fillId="0" borderId="0"/>
    <xf numFmtId="0" fontId="33" fillId="61" borderId="71" applyNumberFormat="0" applyFont="0" applyAlignment="0" applyProtection="0"/>
    <xf numFmtId="0" fontId="33" fillId="34"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42"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171" fontId="33" fillId="0" borderId="0"/>
    <xf numFmtId="0" fontId="33" fillId="33" borderId="0" applyNumberFormat="0" applyBorder="0" applyAlignment="0" applyProtection="0"/>
    <xf numFmtId="0" fontId="33" fillId="0" borderId="0"/>
    <xf numFmtId="171" fontId="33" fillId="0" borderId="0"/>
    <xf numFmtId="0" fontId="33" fillId="36" borderId="0" applyNumberFormat="0" applyBorder="0" applyAlignment="0" applyProtection="0"/>
    <xf numFmtId="0" fontId="33" fillId="41" borderId="0" applyNumberFormat="0" applyBorder="0" applyAlignment="0" applyProtection="0"/>
    <xf numFmtId="0" fontId="33" fillId="0" borderId="0"/>
    <xf numFmtId="0" fontId="33" fillId="31" borderId="0" applyNumberFormat="0" applyBorder="0" applyAlignment="0" applyProtection="0"/>
    <xf numFmtId="0" fontId="33" fillId="33" borderId="0" applyNumberFormat="0" applyBorder="0" applyAlignment="0" applyProtection="0"/>
    <xf numFmtId="0" fontId="33" fillId="0" borderId="0"/>
    <xf numFmtId="0" fontId="33" fillId="35"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3" borderId="0" applyNumberFormat="0" applyBorder="0" applyAlignment="0" applyProtection="0"/>
    <xf numFmtId="0" fontId="33" fillId="35" borderId="0" applyNumberFormat="0" applyBorder="0" applyAlignment="0" applyProtection="0"/>
    <xf numFmtId="0" fontId="33" fillId="0" borderId="0"/>
    <xf numFmtId="0" fontId="33" fillId="0" borderId="0"/>
    <xf numFmtId="0" fontId="33" fillId="37"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0" borderId="0"/>
    <xf numFmtId="0" fontId="33" fillId="0" borderId="0"/>
    <xf numFmtId="0" fontId="33" fillId="37"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171" fontId="33" fillId="0" borderId="0"/>
    <xf numFmtId="0" fontId="33" fillId="34"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33" fillId="0" borderId="0"/>
    <xf numFmtId="0" fontId="33" fillId="0" borderId="0"/>
    <xf numFmtId="171" fontId="33" fillId="0" borderId="0"/>
    <xf numFmtId="0" fontId="33" fillId="38" borderId="0" applyNumberFormat="0" applyBorder="0" applyAlignment="0" applyProtection="0"/>
    <xf numFmtId="171" fontId="33" fillId="0" borderId="0"/>
    <xf numFmtId="0" fontId="33" fillId="34"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171" fontId="33" fillId="0" borderId="0"/>
    <xf numFmtId="0" fontId="33" fillId="34"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171"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171" fontId="33" fillId="0" borderId="0"/>
    <xf numFmtId="0" fontId="33" fillId="0" borderId="0"/>
    <xf numFmtId="0" fontId="33" fillId="42"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31" borderId="0" applyNumberFormat="0" applyBorder="0" applyAlignment="0" applyProtection="0"/>
    <xf numFmtId="0" fontId="33" fillId="0" borderId="0"/>
    <xf numFmtId="0" fontId="33" fillId="36"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42" borderId="0" applyNumberFormat="0" applyBorder="0" applyAlignment="0" applyProtection="0"/>
    <xf numFmtId="0" fontId="33" fillId="0" borderId="0"/>
    <xf numFmtId="0" fontId="33" fillId="31"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0" borderId="0"/>
    <xf numFmtId="0" fontId="33" fillId="61" borderId="71" applyNumberFormat="0" applyFont="0" applyAlignment="0" applyProtection="0"/>
    <xf numFmtId="0" fontId="33" fillId="38"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0" borderId="0"/>
    <xf numFmtId="0" fontId="33" fillId="38"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171" fontId="33" fillId="0" borderId="0"/>
    <xf numFmtId="0" fontId="33" fillId="61" borderId="71" applyNumberFormat="0" applyFont="0" applyAlignment="0" applyProtection="0"/>
    <xf numFmtId="0" fontId="33" fillId="37" borderId="0" applyNumberFormat="0" applyBorder="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171" fontId="33" fillId="0" borderId="0"/>
    <xf numFmtId="171" fontId="33" fillId="0" borderId="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0" borderId="0"/>
    <xf numFmtId="0" fontId="33" fillId="42" borderId="0" applyNumberFormat="0" applyBorder="0" applyAlignment="0" applyProtection="0"/>
    <xf numFmtId="0" fontId="33" fillId="0" borderId="0"/>
    <xf numFmtId="171" fontId="33" fillId="0" borderId="0"/>
    <xf numFmtId="0" fontId="33" fillId="61" borderId="71" applyNumberFormat="0" applyFont="0" applyAlignment="0" applyProtection="0"/>
    <xf numFmtId="0" fontId="33" fillId="36" borderId="0" applyNumberFormat="0" applyBorder="0" applyAlignment="0" applyProtection="0"/>
    <xf numFmtId="0" fontId="33" fillId="0" borderId="0"/>
    <xf numFmtId="0" fontId="33" fillId="34"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0" borderId="0"/>
    <xf numFmtId="0" fontId="33" fillId="3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171" fontId="33" fillId="0" borderId="0"/>
    <xf numFmtId="0" fontId="33" fillId="35"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171" fontId="33" fillId="0" borderId="0"/>
    <xf numFmtId="0" fontId="33" fillId="37"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0" borderId="0"/>
    <xf numFmtId="0" fontId="33" fillId="32"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3" fillId="32" borderId="0" applyNumberFormat="0" applyBorder="0" applyAlignment="0" applyProtection="0"/>
    <xf numFmtId="0" fontId="33" fillId="0" borderId="0"/>
    <xf numFmtId="0" fontId="33" fillId="34"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0" borderId="0"/>
    <xf numFmtId="0" fontId="33" fillId="39"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171" fontId="33" fillId="0" borderId="0"/>
    <xf numFmtId="0" fontId="33" fillId="32" borderId="0" applyNumberFormat="0" applyBorder="0" applyAlignment="0" applyProtection="0"/>
    <xf numFmtId="0" fontId="33" fillId="40" borderId="0" applyNumberFormat="0" applyBorder="0" applyAlignment="0" applyProtection="0"/>
    <xf numFmtId="171" fontId="33" fillId="0" borderId="0"/>
    <xf numFmtId="0" fontId="33" fillId="33" borderId="0" applyNumberFormat="0" applyBorder="0" applyAlignment="0" applyProtection="0"/>
    <xf numFmtId="171" fontId="33" fillId="0" borderId="0"/>
    <xf numFmtId="0" fontId="33" fillId="34" borderId="0" applyNumberFormat="0" applyBorder="0" applyAlignment="0" applyProtection="0"/>
    <xf numFmtId="0" fontId="33" fillId="0" borderId="0"/>
    <xf numFmtId="171" fontId="33" fillId="0" borderId="0"/>
    <xf numFmtId="0" fontId="33" fillId="41"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171" fontId="33" fillId="0" borderId="0"/>
    <xf numFmtId="171" fontId="33" fillId="0" borderId="0"/>
    <xf numFmtId="0" fontId="33" fillId="0" borderId="0"/>
    <xf numFmtId="0" fontId="33" fillId="38"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0" borderId="0"/>
    <xf numFmtId="0" fontId="33" fillId="34"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171" fontId="33" fillId="0" borderId="0"/>
    <xf numFmtId="0" fontId="33" fillId="38"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0" borderId="0"/>
    <xf numFmtId="0" fontId="33" fillId="40" borderId="0" applyNumberFormat="0" applyBorder="0" applyAlignment="0" applyProtection="0"/>
    <xf numFmtId="171" fontId="33" fillId="0" borderId="0"/>
    <xf numFmtId="0" fontId="33" fillId="61" borderId="71" applyNumberFormat="0" applyFont="0" applyAlignment="0" applyProtection="0"/>
    <xf numFmtId="0" fontId="33" fillId="38"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0" borderId="0"/>
    <xf numFmtId="0" fontId="33" fillId="38"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0" borderId="0"/>
    <xf numFmtId="0" fontId="33" fillId="37"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38" borderId="0" applyNumberFormat="0" applyBorder="0" applyAlignment="0" applyProtection="0"/>
    <xf numFmtId="0" fontId="33" fillId="0" borderId="0"/>
    <xf numFmtId="0" fontId="33" fillId="0" borderId="0"/>
    <xf numFmtId="0" fontId="33" fillId="31"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171" fontId="33" fillId="0" borderId="0"/>
    <xf numFmtId="0" fontId="33" fillId="35" borderId="0" applyNumberFormat="0" applyBorder="0" applyAlignment="0" applyProtection="0"/>
    <xf numFmtId="0" fontId="33" fillId="0" borderId="0"/>
    <xf numFmtId="0" fontId="33" fillId="40"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0" borderId="0"/>
    <xf numFmtId="0" fontId="33" fillId="36"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0" fontId="33" fillId="0" borderId="0"/>
    <xf numFmtId="0" fontId="33" fillId="33"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0" borderId="0"/>
    <xf numFmtId="171" fontId="33" fillId="0" borderId="0"/>
    <xf numFmtId="0" fontId="33" fillId="0" borderId="0"/>
    <xf numFmtId="0" fontId="33" fillId="38" borderId="0" applyNumberFormat="0" applyBorder="0" applyAlignment="0" applyProtection="0"/>
    <xf numFmtId="171" fontId="33" fillId="0" borderId="0"/>
    <xf numFmtId="0" fontId="33" fillId="61" borderId="71" applyNumberFormat="0" applyFont="0" applyAlignment="0" applyProtection="0"/>
    <xf numFmtId="0" fontId="33" fillId="0" borderId="0"/>
    <xf numFmtId="0" fontId="33" fillId="33" borderId="0" applyNumberFormat="0" applyBorder="0" applyAlignment="0" applyProtection="0"/>
    <xf numFmtId="0" fontId="33" fillId="0" borderId="0"/>
    <xf numFmtId="0" fontId="33" fillId="40"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171" fontId="33" fillId="0" borderId="0"/>
    <xf numFmtId="0" fontId="33" fillId="35"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0" borderId="0"/>
    <xf numFmtId="0" fontId="33" fillId="41"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171" fontId="33" fillId="0" borderId="0"/>
    <xf numFmtId="0" fontId="33" fillId="3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0" borderId="0"/>
    <xf numFmtId="0" fontId="33" fillId="41" borderId="0" applyNumberFormat="0" applyBorder="0" applyAlignment="0" applyProtection="0"/>
    <xf numFmtId="171" fontId="33" fillId="0" borderId="0"/>
    <xf numFmtId="0" fontId="33" fillId="39"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42" borderId="0" applyNumberFormat="0" applyBorder="0" applyAlignment="0" applyProtection="0"/>
    <xf numFmtId="0" fontId="33" fillId="0" borderId="0"/>
    <xf numFmtId="0" fontId="33" fillId="41"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171" fontId="33" fillId="0" borderId="0"/>
    <xf numFmtId="171" fontId="33" fillId="0" borderId="0"/>
    <xf numFmtId="171" fontId="33" fillId="0" borderId="0"/>
    <xf numFmtId="0" fontId="33" fillId="39"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171" fontId="33" fillId="0" borderId="0"/>
    <xf numFmtId="171" fontId="33" fillId="0" borderId="0"/>
    <xf numFmtId="0" fontId="33" fillId="35" borderId="0" applyNumberFormat="0" applyBorder="0" applyAlignment="0" applyProtection="0"/>
    <xf numFmtId="0" fontId="33" fillId="0" borderId="0"/>
    <xf numFmtId="0" fontId="33" fillId="41" borderId="0" applyNumberFormat="0" applyBorder="0" applyAlignment="0" applyProtection="0"/>
    <xf numFmtId="0" fontId="33" fillId="0" borderId="0"/>
    <xf numFmtId="171" fontId="33" fillId="0" borderId="0"/>
    <xf numFmtId="0" fontId="33" fillId="61" borderId="71" applyNumberFormat="0" applyFont="0" applyAlignment="0" applyProtection="0"/>
    <xf numFmtId="0" fontId="33" fillId="34"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0" borderId="0"/>
    <xf numFmtId="0" fontId="33" fillId="41" borderId="0" applyNumberFormat="0" applyBorder="0" applyAlignment="0" applyProtection="0"/>
    <xf numFmtId="0" fontId="33" fillId="38" borderId="0" applyNumberFormat="0" applyBorder="0" applyAlignment="0" applyProtection="0"/>
    <xf numFmtId="171" fontId="33" fillId="0" borderId="0"/>
    <xf numFmtId="0" fontId="33" fillId="36"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0" borderId="0"/>
    <xf numFmtId="0" fontId="33" fillId="3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0" borderId="0"/>
    <xf numFmtId="0" fontId="33" fillId="33"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4" borderId="0" applyNumberFormat="0" applyBorder="0" applyAlignment="0" applyProtection="0"/>
    <xf numFmtId="0" fontId="33" fillId="0" borderId="0"/>
    <xf numFmtId="0" fontId="33" fillId="42"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171" fontId="33" fillId="0" borderId="0"/>
    <xf numFmtId="0" fontId="33" fillId="37"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0" borderId="0"/>
    <xf numFmtId="0" fontId="33" fillId="39"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171" fontId="33" fillId="0" borderId="0"/>
    <xf numFmtId="0" fontId="33" fillId="42"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171" fontId="33" fillId="0" borderId="0"/>
    <xf numFmtId="0" fontId="33" fillId="42" borderId="0" applyNumberFormat="0" applyBorder="0" applyAlignment="0" applyProtection="0"/>
    <xf numFmtId="0" fontId="33" fillId="32" borderId="0" applyNumberFormat="0" applyBorder="0" applyAlignment="0" applyProtection="0"/>
    <xf numFmtId="171" fontId="33" fillId="0" borderId="0"/>
    <xf numFmtId="171" fontId="33" fillId="0" borderId="0"/>
    <xf numFmtId="0" fontId="33" fillId="31"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171" fontId="33" fillId="0" borderId="0"/>
    <xf numFmtId="171" fontId="33" fillId="0" borderId="0"/>
    <xf numFmtId="0" fontId="33" fillId="37"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171" fontId="33" fillId="0" borderId="0"/>
    <xf numFmtId="0" fontId="33" fillId="35"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171" fontId="33" fillId="0" borderId="0"/>
    <xf numFmtId="0" fontId="33" fillId="36" borderId="0" applyNumberFormat="0" applyBorder="0" applyAlignment="0" applyProtection="0"/>
    <xf numFmtId="0" fontId="33" fillId="0" borderId="0"/>
    <xf numFmtId="0" fontId="33" fillId="0" borderId="0"/>
    <xf numFmtId="0" fontId="33" fillId="35"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171" fontId="33" fillId="0" borderId="0"/>
    <xf numFmtId="0" fontId="33" fillId="61" borderId="71" applyNumberFormat="0" applyFont="0" applyAlignment="0" applyProtection="0"/>
    <xf numFmtId="0" fontId="33" fillId="33"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0" borderId="0"/>
    <xf numFmtId="0" fontId="33" fillId="61" borderId="71" applyNumberFormat="0" applyFont="0" applyAlignment="0" applyProtection="0"/>
    <xf numFmtId="0" fontId="33" fillId="0" borderId="0"/>
    <xf numFmtId="0" fontId="33" fillId="61" borderId="71" applyNumberFormat="0" applyFont="0" applyAlignment="0" applyProtection="0"/>
    <xf numFmtId="0" fontId="33" fillId="33"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171" fontId="33" fillId="0" borderId="0"/>
    <xf numFmtId="0" fontId="33" fillId="31"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171" fontId="33" fillId="0" borderId="0"/>
    <xf numFmtId="0" fontId="33" fillId="0" borderId="0"/>
    <xf numFmtId="0" fontId="33" fillId="32"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171" fontId="33" fillId="0" borderId="0"/>
    <xf numFmtId="0" fontId="33" fillId="39"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37" borderId="0" applyNumberFormat="0" applyBorder="0" applyAlignment="0" applyProtection="0"/>
    <xf numFmtId="0" fontId="33" fillId="0" borderId="0"/>
    <xf numFmtId="171" fontId="33" fillId="0" borderId="0"/>
    <xf numFmtId="0" fontId="33" fillId="41"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0" borderId="0"/>
    <xf numFmtId="0" fontId="33" fillId="32" borderId="0" applyNumberFormat="0" applyBorder="0" applyAlignment="0" applyProtection="0"/>
    <xf numFmtId="0" fontId="33" fillId="39" borderId="0" applyNumberFormat="0" applyBorder="0" applyAlignment="0" applyProtection="0"/>
    <xf numFmtId="171" fontId="33" fillId="0" borderId="0"/>
    <xf numFmtId="0" fontId="33" fillId="61" borderId="71" applyNumberFormat="0" applyFont="0" applyAlignment="0" applyProtection="0"/>
    <xf numFmtId="0" fontId="33" fillId="32"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171" fontId="33" fillId="0" borderId="0"/>
    <xf numFmtId="0" fontId="33" fillId="0" borderId="0"/>
    <xf numFmtId="0" fontId="33" fillId="61" borderId="71" applyNumberFormat="0" applyFont="0" applyAlignment="0" applyProtection="0"/>
    <xf numFmtId="0" fontId="33" fillId="39"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33" fillId="0" borderId="0"/>
    <xf numFmtId="0" fontId="33" fillId="42"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0" borderId="0"/>
    <xf numFmtId="0" fontId="33" fillId="39" borderId="0" applyNumberFormat="0" applyBorder="0" applyAlignment="0" applyProtection="0"/>
    <xf numFmtId="0" fontId="33" fillId="0" borderId="0"/>
    <xf numFmtId="0" fontId="33" fillId="39"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171" fontId="33" fillId="0" borderId="0"/>
    <xf numFmtId="171" fontId="33" fillId="0" borderId="0"/>
    <xf numFmtId="0" fontId="33" fillId="3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0" borderId="0"/>
    <xf numFmtId="0" fontId="33" fillId="42" borderId="0" applyNumberFormat="0" applyBorder="0" applyAlignment="0" applyProtection="0"/>
    <xf numFmtId="171" fontId="33" fillId="0" borderId="0"/>
    <xf numFmtId="0" fontId="33" fillId="33"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0" borderId="0"/>
    <xf numFmtId="0" fontId="33" fillId="31" borderId="0" applyNumberFormat="0" applyBorder="0" applyAlignment="0" applyProtection="0"/>
    <xf numFmtId="0" fontId="33" fillId="61" borderId="71" applyNumberFormat="0" applyFont="0" applyAlignment="0" applyProtection="0"/>
    <xf numFmtId="171" fontId="33" fillId="0" borderId="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171" fontId="33" fillId="0" borderId="0"/>
    <xf numFmtId="0" fontId="33" fillId="42" borderId="0" applyNumberFormat="0" applyBorder="0" applyAlignment="0" applyProtection="0"/>
    <xf numFmtId="0" fontId="33" fillId="39" borderId="0" applyNumberFormat="0" applyBorder="0" applyAlignment="0" applyProtection="0"/>
    <xf numFmtId="0" fontId="33" fillId="0" borderId="0"/>
    <xf numFmtId="0" fontId="33" fillId="42" borderId="0" applyNumberFormat="0" applyBorder="0" applyAlignment="0" applyProtection="0"/>
    <xf numFmtId="171" fontId="33" fillId="0" borderId="0"/>
    <xf numFmtId="0" fontId="33" fillId="39"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0" borderId="0"/>
    <xf numFmtId="0" fontId="33" fillId="3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8" borderId="0" applyNumberFormat="0" applyBorder="0" applyAlignment="0" applyProtection="0"/>
    <xf numFmtId="171" fontId="33" fillId="0" borderId="0"/>
    <xf numFmtId="0" fontId="33" fillId="32"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171" fontId="33" fillId="0" borderId="0"/>
    <xf numFmtId="0" fontId="33" fillId="39"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171" fontId="33" fillId="0" borderId="0"/>
    <xf numFmtId="0" fontId="33" fillId="40"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171" fontId="33" fillId="0" borderId="0"/>
    <xf numFmtId="0" fontId="33" fillId="37"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171" fontId="33" fillId="0" borderId="0"/>
    <xf numFmtId="0" fontId="33" fillId="39"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171" fontId="33" fillId="0" borderId="0"/>
    <xf numFmtId="0" fontId="33" fillId="38"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171" fontId="33" fillId="0" borderId="0"/>
    <xf numFmtId="0" fontId="33" fillId="38"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171" fontId="33" fillId="0" borderId="0"/>
    <xf numFmtId="0" fontId="33" fillId="42"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171" fontId="33" fillId="0" borderId="0"/>
    <xf numFmtId="0" fontId="33" fillId="31"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171" fontId="33" fillId="0" borderId="0"/>
    <xf numFmtId="0" fontId="33" fillId="38"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171" fontId="33" fillId="0" borderId="0"/>
    <xf numFmtId="0" fontId="33" fillId="37"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171" fontId="33" fillId="0" borderId="0"/>
    <xf numFmtId="0" fontId="33" fillId="40"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171" fontId="33" fillId="0" borderId="0"/>
    <xf numFmtId="0" fontId="33" fillId="31"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171" fontId="33" fillId="0" borderId="0"/>
    <xf numFmtId="0" fontId="33" fillId="41"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171" fontId="33" fillId="0" borderId="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171" fontId="33" fillId="0" borderId="0"/>
    <xf numFmtId="0" fontId="33" fillId="31"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171" fontId="33" fillId="0" borderId="0"/>
    <xf numFmtId="0" fontId="33" fillId="39"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42" borderId="0" applyNumberFormat="0" applyBorder="0" applyAlignment="0" applyProtection="0"/>
    <xf numFmtId="0" fontId="33" fillId="0" borderId="0"/>
    <xf numFmtId="0" fontId="33" fillId="37"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0" borderId="0"/>
    <xf numFmtId="0" fontId="33" fillId="33" borderId="0" applyNumberFormat="0" applyBorder="0" applyAlignment="0" applyProtection="0"/>
    <xf numFmtId="0" fontId="33" fillId="35" borderId="0" applyNumberFormat="0" applyBorder="0" applyAlignment="0" applyProtection="0"/>
    <xf numFmtId="0" fontId="33" fillId="0" borderId="0"/>
    <xf numFmtId="0" fontId="33" fillId="33" borderId="0" applyNumberFormat="0" applyBorder="0" applyAlignment="0" applyProtection="0"/>
    <xf numFmtId="0" fontId="33" fillId="35" borderId="0" applyNumberFormat="0" applyBorder="0" applyAlignment="0" applyProtection="0"/>
    <xf numFmtId="0" fontId="33" fillId="0" borderId="0"/>
    <xf numFmtId="0" fontId="33" fillId="0" borderId="0"/>
    <xf numFmtId="0" fontId="33" fillId="61" borderId="71" applyNumberFormat="0" applyFont="0" applyAlignment="0" applyProtection="0"/>
    <xf numFmtId="0" fontId="33" fillId="40"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37" borderId="0" applyNumberFormat="0" applyBorder="0" applyAlignment="0" applyProtection="0"/>
    <xf numFmtId="0" fontId="33" fillId="0" borderId="0"/>
    <xf numFmtId="0" fontId="33" fillId="36"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171" fontId="33" fillId="0" borderId="0"/>
    <xf numFmtId="0" fontId="33" fillId="39" borderId="0" applyNumberFormat="0" applyBorder="0" applyAlignment="0" applyProtection="0"/>
    <xf numFmtId="0" fontId="33" fillId="61" borderId="71" applyNumberFormat="0" applyFont="0" applyAlignment="0" applyProtection="0"/>
    <xf numFmtId="0" fontId="33" fillId="0" borderId="0"/>
    <xf numFmtId="0" fontId="33" fillId="40" borderId="0" applyNumberFormat="0" applyBorder="0" applyAlignment="0" applyProtection="0"/>
    <xf numFmtId="0" fontId="33" fillId="0" borderId="0"/>
    <xf numFmtId="0" fontId="33" fillId="37" borderId="0" applyNumberFormat="0" applyBorder="0" applyAlignment="0" applyProtection="0"/>
    <xf numFmtId="171" fontId="33" fillId="0" borderId="0"/>
    <xf numFmtId="171" fontId="33" fillId="0" borderId="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0" borderId="0"/>
    <xf numFmtId="0" fontId="33" fillId="38"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0" borderId="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171" fontId="33" fillId="0" borderId="0"/>
    <xf numFmtId="171" fontId="33" fillId="0" borderId="0"/>
    <xf numFmtId="0" fontId="33" fillId="61" borderId="71" applyNumberFormat="0" applyFont="0" applyAlignment="0" applyProtection="0"/>
    <xf numFmtId="0" fontId="33" fillId="35"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171" fontId="33" fillId="0" borderId="0"/>
    <xf numFmtId="0" fontId="33" fillId="39"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171" fontId="33" fillId="0" borderId="0"/>
    <xf numFmtId="0" fontId="33" fillId="36"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0" borderId="0"/>
    <xf numFmtId="0" fontId="33" fillId="33"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0" borderId="0"/>
    <xf numFmtId="0" fontId="33" fillId="32" borderId="0" applyNumberFormat="0" applyBorder="0" applyAlignment="0" applyProtection="0"/>
    <xf numFmtId="0" fontId="33" fillId="40" borderId="0" applyNumberFormat="0" applyBorder="0" applyAlignment="0" applyProtection="0"/>
    <xf numFmtId="171" fontId="33" fillId="0" borderId="0"/>
    <xf numFmtId="0" fontId="33" fillId="41"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171" fontId="33" fillId="0" borderId="0"/>
    <xf numFmtId="0" fontId="33" fillId="34" borderId="0" applyNumberFormat="0" applyBorder="0" applyAlignment="0" applyProtection="0"/>
    <xf numFmtId="0" fontId="33" fillId="41" borderId="0" applyNumberFormat="0" applyBorder="0" applyAlignment="0" applyProtection="0"/>
    <xf numFmtId="0" fontId="33" fillId="0" borderId="0"/>
    <xf numFmtId="171" fontId="33" fillId="0" borderId="0"/>
    <xf numFmtId="0" fontId="33" fillId="31"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40" borderId="0" applyNumberFormat="0" applyBorder="0" applyAlignment="0" applyProtection="0"/>
    <xf numFmtId="0" fontId="33" fillId="0" borderId="0"/>
    <xf numFmtId="0" fontId="33" fillId="37" borderId="0" applyNumberFormat="0" applyBorder="0" applyAlignment="0" applyProtection="0"/>
    <xf numFmtId="0" fontId="33" fillId="40"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0" borderId="0"/>
    <xf numFmtId="0" fontId="33" fillId="61" borderId="71" applyNumberFormat="0" applyFont="0" applyAlignment="0" applyProtection="0"/>
    <xf numFmtId="0" fontId="33" fillId="37"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0" borderId="0"/>
    <xf numFmtId="0" fontId="33" fillId="32" borderId="0" applyNumberFormat="0" applyBorder="0" applyAlignment="0" applyProtection="0"/>
    <xf numFmtId="0" fontId="33" fillId="35"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171" fontId="33" fillId="0" borderId="0"/>
    <xf numFmtId="0" fontId="33" fillId="0" borderId="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171" fontId="33" fillId="0" borderId="0"/>
    <xf numFmtId="0" fontId="33" fillId="0" borderId="0"/>
    <xf numFmtId="0" fontId="33" fillId="40" borderId="0" applyNumberFormat="0" applyBorder="0" applyAlignment="0" applyProtection="0"/>
    <xf numFmtId="0" fontId="33" fillId="0" borderId="0"/>
    <xf numFmtId="0" fontId="33" fillId="41" borderId="0" applyNumberFormat="0" applyBorder="0" applyAlignment="0" applyProtection="0"/>
    <xf numFmtId="0" fontId="33" fillId="61" borderId="71" applyNumberFormat="0" applyFont="0" applyAlignment="0" applyProtection="0"/>
    <xf numFmtId="0" fontId="33" fillId="0" borderId="0"/>
    <xf numFmtId="0" fontId="33" fillId="39"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61" borderId="71" applyNumberFormat="0" applyFont="0" applyAlignment="0" applyProtection="0"/>
    <xf numFmtId="0" fontId="33" fillId="42"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171" fontId="33" fillId="0" borderId="0"/>
    <xf numFmtId="0" fontId="33" fillId="61" borderId="71" applyNumberFormat="0" applyFont="0" applyAlignment="0" applyProtection="0"/>
    <xf numFmtId="0" fontId="33" fillId="32"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0" borderId="0"/>
    <xf numFmtId="0" fontId="33" fillId="36"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33" fillId="0" borderId="0"/>
    <xf numFmtId="0" fontId="33" fillId="42" borderId="0" applyNumberFormat="0" applyBorder="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171" fontId="33" fillId="0" borderId="0"/>
    <xf numFmtId="0" fontId="33" fillId="0" borderId="0"/>
    <xf numFmtId="0" fontId="33" fillId="0" borderId="0"/>
    <xf numFmtId="0" fontId="33" fillId="31"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6" borderId="0" applyNumberFormat="0" applyBorder="0" applyAlignment="0" applyProtection="0"/>
    <xf numFmtId="0" fontId="33" fillId="0" borderId="0"/>
    <xf numFmtId="171" fontId="33" fillId="0" borderId="0"/>
    <xf numFmtId="0" fontId="33" fillId="0" borderId="0"/>
    <xf numFmtId="0" fontId="33" fillId="61" borderId="71" applyNumberFormat="0" applyFont="0" applyAlignment="0" applyProtection="0"/>
    <xf numFmtId="0" fontId="33" fillId="41" borderId="0" applyNumberFormat="0" applyBorder="0" applyAlignment="0" applyProtection="0"/>
    <xf numFmtId="0" fontId="33" fillId="0" borderId="0"/>
    <xf numFmtId="0" fontId="33" fillId="38"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171" fontId="33" fillId="0" borderId="0"/>
    <xf numFmtId="0" fontId="33" fillId="40" borderId="0" applyNumberFormat="0" applyBorder="0" applyAlignment="0" applyProtection="0"/>
    <xf numFmtId="0" fontId="33" fillId="37" borderId="0" applyNumberFormat="0" applyBorder="0" applyAlignment="0" applyProtection="0"/>
    <xf numFmtId="0" fontId="33" fillId="0" borderId="0"/>
    <xf numFmtId="0" fontId="33" fillId="36"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171" fontId="33" fillId="0" borderId="0"/>
    <xf numFmtId="171" fontId="33" fillId="0" borderId="0"/>
    <xf numFmtId="0" fontId="33" fillId="34"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171" fontId="33" fillId="0" borderId="0"/>
    <xf numFmtId="0" fontId="33" fillId="61" borderId="71" applyNumberFormat="0" applyFont="0" applyAlignment="0" applyProtection="0"/>
    <xf numFmtId="0" fontId="33" fillId="33"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171" fontId="33" fillId="0" borderId="0"/>
    <xf numFmtId="0" fontId="33" fillId="41" borderId="0" applyNumberFormat="0" applyBorder="0" applyAlignment="0" applyProtection="0"/>
    <xf numFmtId="171" fontId="33" fillId="0" borderId="0"/>
    <xf numFmtId="0" fontId="33" fillId="35"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7" borderId="0" applyNumberFormat="0" applyBorder="0" applyAlignment="0" applyProtection="0"/>
    <xf numFmtId="0" fontId="33" fillId="0" borderId="0"/>
    <xf numFmtId="0" fontId="33" fillId="39" borderId="0" applyNumberFormat="0" applyBorder="0" applyAlignment="0" applyProtection="0"/>
    <xf numFmtId="0" fontId="33" fillId="40" borderId="0" applyNumberFormat="0" applyBorder="0" applyAlignment="0" applyProtection="0"/>
    <xf numFmtId="171" fontId="33" fillId="0" borderId="0"/>
    <xf numFmtId="0" fontId="33" fillId="32"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171" fontId="33" fillId="0" borderId="0"/>
    <xf numFmtId="0" fontId="33" fillId="0" borderId="0"/>
    <xf numFmtId="171" fontId="33" fillId="0" borderId="0"/>
    <xf numFmtId="0" fontId="33" fillId="33" borderId="0" applyNumberFormat="0" applyBorder="0" applyAlignment="0" applyProtection="0"/>
    <xf numFmtId="0" fontId="33" fillId="0" borderId="0"/>
    <xf numFmtId="0" fontId="33" fillId="38"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171" fontId="33" fillId="0" borderId="0"/>
    <xf numFmtId="0" fontId="33" fillId="36" borderId="0" applyNumberFormat="0" applyBorder="0" applyAlignment="0" applyProtection="0"/>
    <xf numFmtId="0" fontId="33" fillId="33" borderId="0" applyNumberFormat="0" applyBorder="0" applyAlignment="0" applyProtection="0"/>
    <xf numFmtId="171" fontId="33" fillId="0" borderId="0"/>
    <xf numFmtId="0" fontId="33" fillId="35"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0" borderId="0"/>
    <xf numFmtId="0" fontId="33" fillId="0" borderId="0"/>
    <xf numFmtId="0" fontId="33" fillId="31"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171" fontId="33" fillId="0" borderId="0"/>
    <xf numFmtId="0" fontId="33" fillId="4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0" borderId="0"/>
    <xf numFmtId="0" fontId="33" fillId="0" borderId="0"/>
    <xf numFmtId="0" fontId="33" fillId="39"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171" fontId="33" fillId="0" borderId="0"/>
    <xf numFmtId="0" fontId="33" fillId="33"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171" fontId="33" fillId="0" borderId="0"/>
    <xf numFmtId="0" fontId="33" fillId="35" borderId="0" applyNumberFormat="0" applyBorder="0" applyAlignment="0" applyProtection="0"/>
    <xf numFmtId="0" fontId="33" fillId="0" borderId="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0" borderId="0"/>
    <xf numFmtId="171" fontId="33" fillId="0" borderId="0"/>
    <xf numFmtId="0" fontId="33" fillId="40"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0" borderId="0"/>
    <xf numFmtId="0" fontId="33" fillId="33" borderId="0" applyNumberFormat="0" applyBorder="0" applyAlignment="0" applyProtection="0"/>
    <xf numFmtId="0" fontId="33" fillId="39" borderId="0" applyNumberFormat="0" applyBorder="0" applyAlignment="0" applyProtection="0"/>
    <xf numFmtId="0" fontId="33" fillId="0" borderId="0"/>
    <xf numFmtId="0" fontId="33" fillId="39" borderId="0" applyNumberFormat="0" applyBorder="0" applyAlignment="0" applyProtection="0"/>
    <xf numFmtId="171" fontId="33" fillId="0" borderId="0"/>
    <xf numFmtId="0" fontId="33" fillId="33"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0" borderId="0"/>
    <xf numFmtId="0" fontId="33" fillId="35"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0" borderId="0"/>
    <xf numFmtId="0" fontId="33" fillId="35"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171" fontId="33" fillId="0" borderId="0"/>
    <xf numFmtId="0" fontId="33" fillId="39"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171" fontId="33" fillId="0" borderId="0"/>
    <xf numFmtId="171" fontId="33" fillId="0" borderId="0"/>
    <xf numFmtId="0" fontId="33" fillId="0" borderId="0"/>
    <xf numFmtId="0" fontId="33" fillId="33"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0" borderId="0"/>
    <xf numFmtId="0" fontId="33" fillId="61" borderId="71" applyNumberFormat="0" applyFont="0" applyAlignment="0" applyProtection="0"/>
    <xf numFmtId="171" fontId="33" fillId="0" borderId="0"/>
    <xf numFmtId="0" fontId="33" fillId="61" borderId="71" applyNumberFormat="0" applyFont="0" applyAlignment="0" applyProtection="0"/>
    <xf numFmtId="0" fontId="33" fillId="40"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0" borderId="0"/>
    <xf numFmtId="0" fontId="33" fillId="0" borderId="0"/>
    <xf numFmtId="0" fontId="33" fillId="31" borderId="0" applyNumberFormat="0" applyBorder="0" applyAlignment="0" applyProtection="0"/>
    <xf numFmtId="0" fontId="33" fillId="32" borderId="0" applyNumberFormat="0" applyBorder="0" applyAlignment="0" applyProtection="0"/>
    <xf numFmtId="171" fontId="33" fillId="0" borderId="0"/>
    <xf numFmtId="0" fontId="33" fillId="41"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171" fontId="33" fillId="0" borderId="0"/>
    <xf numFmtId="0" fontId="33" fillId="34" borderId="0" applyNumberFormat="0" applyBorder="0" applyAlignment="0" applyProtection="0"/>
    <xf numFmtId="171" fontId="33" fillId="0" borderId="0"/>
    <xf numFmtId="0" fontId="33" fillId="40" borderId="0" applyNumberFormat="0" applyBorder="0" applyAlignment="0" applyProtection="0"/>
    <xf numFmtId="0" fontId="33" fillId="61" borderId="71" applyNumberFormat="0" applyFont="0" applyAlignment="0" applyProtection="0"/>
    <xf numFmtId="171" fontId="33" fillId="0" borderId="0"/>
    <xf numFmtId="0" fontId="33" fillId="38"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40" borderId="0" applyNumberFormat="0" applyBorder="0" applyAlignment="0" applyProtection="0"/>
    <xf numFmtId="171" fontId="33" fillId="0" borderId="0"/>
    <xf numFmtId="0" fontId="33" fillId="36"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0" borderId="0"/>
    <xf numFmtId="0" fontId="33" fillId="31" borderId="0" applyNumberFormat="0" applyBorder="0" applyAlignment="0" applyProtection="0"/>
    <xf numFmtId="0" fontId="33" fillId="0" borderId="0"/>
    <xf numFmtId="0" fontId="33" fillId="40" borderId="0" applyNumberFormat="0" applyBorder="0" applyAlignment="0" applyProtection="0"/>
    <xf numFmtId="0" fontId="33" fillId="0" borderId="0"/>
    <xf numFmtId="0" fontId="33" fillId="36"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0" borderId="0"/>
    <xf numFmtId="0" fontId="33" fillId="34" borderId="0" applyNumberFormat="0" applyBorder="0" applyAlignment="0" applyProtection="0"/>
    <xf numFmtId="0" fontId="33" fillId="35" borderId="0" applyNumberFormat="0" applyBorder="0" applyAlignment="0" applyProtection="0"/>
    <xf numFmtId="0" fontId="33" fillId="0" borderId="0"/>
    <xf numFmtId="0" fontId="33" fillId="31"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0" borderId="0"/>
    <xf numFmtId="0" fontId="33" fillId="35"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171" fontId="33" fillId="0" borderId="0"/>
    <xf numFmtId="0" fontId="33" fillId="38" borderId="0" applyNumberFormat="0" applyBorder="0" applyAlignment="0" applyProtection="0"/>
    <xf numFmtId="0" fontId="33" fillId="41" borderId="0" applyNumberFormat="0" applyBorder="0" applyAlignment="0" applyProtection="0"/>
    <xf numFmtId="171" fontId="33" fillId="0" borderId="0"/>
    <xf numFmtId="0" fontId="33" fillId="36"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171" fontId="33" fillId="0" borderId="0"/>
    <xf numFmtId="0" fontId="33" fillId="40"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42"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0" borderId="0"/>
    <xf numFmtId="0" fontId="33" fillId="35" borderId="0" applyNumberFormat="0" applyBorder="0" applyAlignment="0" applyProtection="0"/>
    <xf numFmtId="0" fontId="33" fillId="38" borderId="0" applyNumberFormat="0" applyBorder="0" applyAlignment="0" applyProtection="0"/>
    <xf numFmtId="171" fontId="33" fillId="0" borderId="0"/>
    <xf numFmtId="0" fontId="33" fillId="41"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171" fontId="33" fillId="0" borderId="0"/>
    <xf numFmtId="0" fontId="33" fillId="34"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0" borderId="0"/>
    <xf numFmtId="171" fontId="33" fillId="0" borderId="0"/>
    <xf numFmtId="0" fontId="33" fillId="40"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0" fontId="33" fillId="36"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0" borderId="0"/>
    <xf numFmtId="0" fontId="33" fillId="31"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0" borderId="0"/>
    <xf numFmtId="0" fontId="33" fillId="39"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171" fontId="33" fillId="0" borderId="0"/>
    <xf numFmtId="0" fontId="33" fillId="41"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41" borderId="0" applyNumberFormat="0" applyBorder="0" applyAlignment="0" applyProtection="0"/>
    <xf numFmtId="0" fontId="33" fillId="0" borderId="0"/>
    <xf numFmtId="0" fontId="33" fillId="0" borderId="0"/>
    <xf numFmtId="0" fontId="33" fillId="38"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171" fontId="33" fillId="0" borderId="0"/>
    <xf numFmtId="0" fontId="33" fillId="32" borderId="0" applyNumberFormat="0" applyBorder="0" applyAlignment="0" applyProtection="0"/>
    <xf numFmtId="0" fontId="33" fillId="31" borderId="0" applyNumberFormat="0" applyBorder="0" applyAlignment="0" applyProtection="0"/>
    <xf numFmtId="0" fontId="33" fillId="0" borderId="0"/>
    <xf numFmtId="0" fontId="33" fillId="34"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171" fontId="33" fillId="0" borderId="0"/>
    <xf numFmtId="0" fontId="33" fillId="42"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0" borderId="0"/>
    <xf numFmtId="0" fontId="33" fillId="31"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0" borderId="0"/>
    <xf numFmtId="0" fontId="33" fillId="36" borderId="0" applyNumberFormat="0" applyBorder="0" applyAlignment="0" applyProtection="0"/>
    <xf numFmtId="0" fontId="33" fillId="40" borderId="0" applyNumberFormat="0" applyBorder="0" applyAlignment="0" applyProtection="0"/>
    <xf numFmtId="171" fontId="33" fillId="0" borderId="0"/>
    <xf numFmtId="0" fontId="33" fillId="34"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0" borderId="0"/>
    <xf numFmtId="0" fontId="33" fillId="61" borderId="71" applyNumberFormat="0" applyFont="0" applyAlignment="0" applyProtection="0"/>
    <xf numFmtId="0" fontId="33" fillId="32" borderId="0" applyNumberFormat="0" applyBorder="0" applyAlignment="0" applyProtection="0"/>
    <xf numFmtId="0" fontId="33" fillId="0" borderId="0"/>
    <xf numFmtId="0" fontId="33" fillId="38" borderId="0" applyNumberFormat="0" applyBorder="0" applyAlignment="0" applyProtection="0"/>
    <xf numFmtId="171" fontId="33" fillId="0" borderId="0"/>
    <xf numFmtId="0" fontId="33" fillId="0" borderId="0"/>
    <xf numFmtId="0" fontId="33" fillId="31"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0" borderId="0"/>
    <xf numFmtId="171" fontId="33" fillId="0" borderId="0"/>
    <xf numFmtId="171" fontId="33" fillId="0" borderId="0"/>
    <xf numFmtId="0" fontId="33" fillId="32" borderId="0" applyNumberFormat="0" applyBorder="0" applyAlignment="0" applyProtection="0"/>
    <xf numFmtId="0" fontId="33" fillId="41" borderId="0" applyNumberFormat="0" applyBorder="0" applyAlignment="0" applyProtection="0"/>
    <xf numFmtId="171" fontId="33" fillId="0" borderId="0"/>
    <xf numFmtId="0" fontId="33" fillId="38"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171" fontId="33" fillId="0" borderId="0"/>
    <xf numFmtId="0" fontId="33" fillId="38"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7" borderId="0" applyNumberFormat="0" applyBorder="0" applyAlignment="0" applyProtection="0"/>
    <xf numFmtId="171" fontId="33" fillId="0" borderId="0"/>
    <xf numFmtId="0" fontId="33" fillId="34" borderId="0" applyNumberFormat="0" applyBorder="0" applyAlignment="0" applyProtection="0"/>
    <xf numFmtId="0" fontId="33" fillId="61" borderId="71" applyNumberFormat="0" applyFont="0" applyAlignment="0" applyProtection="0"/>
    <xf numFmtId="0" fontId="33" fillId="0" borderId="0"/>
    <xf numFmtId="0" fontId="33" fillId="3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0" borderId="0"/>
    <xf numFmtId="0" fontId="33" fillId="38"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171" fontId="33" fillId="0" borderId="0"/>
    <xf numFmtId="0" fontId="33" fillId="31"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171" fontId="33" fillId="0" borderId="0"/>
    <xf numFmtId="0" fontId="33" fillId="42" borderId="0" applyNumberFormat="0" applyBorder="0" applyAlignment="0" applyProtection="0"/>
    <xf numFmtId="0" fontId="33" fillId="38" borderId="0" applyNumberFormat="0" applyBorder="0" applyAlignment="0" applyProtection="0"/>
    <xf numFmtId="171" fontId="33" fillId="0" borderId="0"/>
    <xf numFmtId="0" fontId="33" fillId="36"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40"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171" fontId="33" fillId="0" borderId="0"/>
    <xf numFmtId="171" fontId="33" fillId="0" borderId="0"/>
    <xf numFmtId="0" fontId="33" fillId="0" borderId="0"/>
    <xf numFmtId="0" fontId="33" fillId="31"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0" borderId="0"/>
    <xf numFmtId="0" fontId="33" fillId="0" borderId="0"/>
    <xf numFmtId="0" fontId="33" fillId="36" borderId="0" applyNumberFormat="0" applyBorder="0" applyAlignment="0" applyProtection="0"/>
    <xf numFmtId="0" fontId="33" fillId="35" borderId="0" applyNumberFormat="0" applyBorder="0" applyAlignment="0" applyProtection="0"/>
    <xf numFmtId="0" fontId="33" fillId="0" borderId="0"/>
    <xf numFmtId="0" fontId="33" fillId="38"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171" fontId="33" fillId="0" borderId="0"/>
    <xf numFmtId="0" fontId="33" fillId="34" borderId="0" applyNumberFormat="0" applyBorder="0" applyAlignment="0" applyProtection="0"/>
    <xf numFmtId="0" fontId="33" fillId="32" borderId="0" applyNumberFormat="0" applyBorder="0" applyAlignment="0" applyProtection="0"/>
    <xf numFmtId="0" fontId="33" fillId="0" borderId="0"/>
    <xf numFmtId="171" fontId="33" fillId="0" borderId="0"/>
    <xf numFmtId="0" fontId="33" fillId="40"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8"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171" fontId="33" fillId="0" borderId="0"/>
    <xf numFmtId="0" fontId="33" fillId="41" borderId="0" applyNumberFormat="0" applyBorder="0" applyAlignment="0" applyProtection="0"/>
    <xf numFmtId="0" fontId="33" fillId="0" borderId="0"/>
    <xf numFmtId="0" fontId="33" fillId="0" borderId="0"/>
    <xf numFmtId="0" fontId="33" fillId="42" borderId="0" applyNumberFormat="0" applyBorder="0" applyAlignment="0" applyProtection="0"/>
    <xf numFmtId="0" fontId="33" fillId="32" borderId="0" applyNumberFormat="0" applyBorder="0" applyAlignment="0" applyProtection="0"/>
    <xf numFmtId="0" fontId="33" fillId="0" borderId="0"/>
    <xf numFmtId="0" fontId="33" fillId="0" borderId="0"/>
    <xf numFmtId="0" fontId="33" fillId="34"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8" borderId="0" applyNumberFormat="0" applyBorder="0" applyAlignment="0" applyProtection="0"/>
    <xf numFmtId="171" fontId="33" fillId="0" borderId="0"/>
    <xf numFmtId="0" fontId="33" fillId="35" borderId="0" applyNumberFormat="0" applyBorder="0" applyAlignment="0" applyProtection="0"/>
    <xf numFmtId="0" fontId="33" fillId="39" borderId="0" applyNumberFormat="0" applyBorder="0" applyAlignment="0" applyProtection="0"/>
    <xf numFmtId="0" fontId="33" fillId="0" borderId="0"/>
    <xf numFmtId="171" fontId="33" fillId="0" borderId="0"/>
    <xf numFmtId="0" fontId="33" fillId="32" borderId="0" applyNumberFormat="0" applyBorder="0" applyAlignment="0" applyProtection="0"/>
    <xf numFmtId="0" fontId="33" fillId="41" borderId="0" applyNumberFormat="0" applyBorder="0" applyAlignment="0" applyProtection="0"/>
    <xf numFmtId="171" fontId="33" fillId="0" borderId="0"/>
    <xf numFmtId="0" fontId="33" fillId="38" borderId="0" applyNumberFormat="0" applyBorder="0" applyAlignment="0" applyProtection="0"/>
    <xf numFmtId="0" fontId="33" fillId="33"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171" fontId="33" fillId="0" borderId="0"/>
    <xf numFmtId="0" fontId="33" fillId="34"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171" fontId="33" fillId="0" borderId="0"/>
    <xf numFmtId="171" fontId="33" fillId="0" borderId="0"/>
    <xf numFmtId="0" fontId="33" fillId="36" borderId="0" applyNumberFormat="0" applyBorder="0" applyAlignment="0" applyProtection="0"/>
    <xf numFmtId="0" fontId="33" fillId="61" borderId="71" applyNumberFormat="0" applyFont="0" applyAlignment="0" applyProtection="0"/>
    <xf numFmtId="0" fontId="33" fillId="38"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171" fontId="33" fillId="0" borderId="0"/>
    <xf numFmtId="0" fontId="33" fillId="31"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0" borderId="0"/>
    <xf numFmtId="0" fontId="33" fillId="0" borderId="0"/>
    <xf numFmtId="0" fontId="33" fillId="35"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171"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0" borderId="0"/>
    <xf numFmtId="0" fontId="33" fillId="31" borderId="0" applyNumberFormat="0" applyBorder="0" applyAlignment="0" applyProtection="0"/>
    <xf numFmtId="171" fontId="33" fillId="0" borderId="0"/>
    <xf numFmtId="171" fontId="33" fillId="0" borderId="0"/>
    <xf numFmtId="171" fontId="33" fillId="0" borderId="0"/>
    <xf numFmtId="0" fontId="33" fillId="0" borderId="0"/>
    <xf numFmtId="0" fontId="33" fillId="61" borderId="71" applyNumberFormat="0" applyFont="0" applyAlignment="0" applyProtection="0"/>
    <xf numFmtId="0" fontId="33" fillId="0" borderId="0"/>
    <xf numFmtId="0" fontId="33" fillId="61" borderId="71" applyNumberFormat="0" applyFont="0" applyAlignment="0" applyProtection="0"/>
    <xf numFmtId="0" fontId="33" fillId="3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171" fontId="33" fillId="0" borderId="0"/>
    <xf numFmtId="171" fontId="33" fillId="0" borderId="0"/>
    <xf numFmtId="0" fontId="33" fillId="36"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3"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0" borderId="0"/>
    <xf numFmtId="171" fontId="33" fillId="0" borderId="0"/>
    <xf numFmtId="0" fontId="33" fillId="41"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171" fontId="33" fillId="0" borderId="0"/>
    <xf numFmtId="171" fontId="33" fillId="0" borderId="0"/>
    <xf numFmtId="0" fontId="33" fillId="38"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61" borderId="71" applyNumberFormat="0" applyFont="0" applyAlignment="0" applyProtection="0"/>
    <xf numFmtId="0" fontId="33" fillId="32" borderId="0" applyNumberFormat="0" applyBorder="0" applyAlignment="0" applyProtection="0"/>
    <xf numFmtId="0" fontId="33" fillId="40" borderId="0" applyNumberFormat="0" applyBorder="0" applyAlignment="0" applyProtection="0"/>
    <xf numFmtId="0" fontId="33" fillId="0" borderId="0"/>
    <xf numFmtId="0" fontId="33" fillId="42"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171" fontId="33" fillId="0" borderId="0"/>
    <xf numFmtId="171" fontId="33" fillId="0" borderId="0"/>
    <xf numFmtId="0" fontId="33" fillId="41" borderId="0" applyNumberFormat="0" applyBorder="0" applyAlignment="0" applyProtection="0"/>
    <xf numFmtId="0" fontId="33" fillId="61" borderId="71" applyNumberFormat="0" applyFont="0" applyAlignment="0" applyProtection="0"/>
    <xf numFmtId="0" fontId="33" fillId="0" borderId="0"/>
    <xf numFmtId="0" fontId="33" fillId="3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61" borderId="71" applyNumberFormat="0" applyFont="0" applyAlignment="0" applyProtection="0"/>
    <xf numFmtId="171" fontId="33" fillId="0" borderId="0"/>
    <xf numFmtId="0" fontId="33" fillId="39"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0" borderId="0"/>
    <xf numFmtId="0" fontId="33" fillId="36" borderId="0" applyNumberFormat="0" applyBorder="0" applyAlignment="0" applyProtection="0"/>
    <xf numFmtId="171" fontId="33" fillId="0" borderId="0"/>
    <xf numFmtId="0" fontId="33" fillId="34"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0" borderId="0"/>
    <xf numFmtId="171" fontId="33" fillId="0" borderId="0"/>
    <xf numFmtId="171" fontId="33" fillId="0" borderId="0"/>
    <xf numFmtId="0" fontId="33" fillId="0" borderId="0"/>
    <xf numFmtId="0" fontId="33" fillId="41"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2"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171"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61" borderId="71" applyNumberFormat="0" applyFont="0" applyAlignment="0" applyProtection="0"/>
    <xf numFmtId="0" fontId="33" fillId="34"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0" borderId="0"/>
    <xf numFmtId="0" fontId="33" fillId="31" borderId="0" applyNumberFormat="0" applyBorder="0" applyAlignment="0" applyProtection="0"/>
    <xf numFmtId="0" fontId="33" fillId="41" borderId="0" applyNumberFormat="0" applyBorder="0" applyAlignment="0" applyProtection="0"/>
    <xf numFmtId="171"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0" borderId="0"/>
    <xf numFmtId="0" fontId="33" fillId="32" borderId="0" applyNumberFormat="0" applyBorder="0" applyAlignment="0" applyProtection="0"/>
    <xf numFmtId="171" fontId="33" fillId="0" borderId="0"/>
    <xf numFmtId="0" fontId="33" fillId="33"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171" fontId="33" fillId="0" borderId="0"/>
    <xf numFmtId="171" fontId="33" fillId="0" borderId="0"/>
    <xf numFmtId="0" fontId="33" fillId="61" borderId="71" applyNumberFormat="0" applyFont="0" applyAlignment="0" applyProtection="0"/>
    <xf numFmtId="171" fontId="33" fillId="0" borderId="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36" borderId="0" applyNumberFormat="0" applyBorder="0" applyAlignment="0" applyProtection="0"/>
    <xf numFmtId="171" fontId="33" fillId="0" borderId="0"/>
    <xf numFmtId="0" fontId="33" fillId="39"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171" fontId="33" fillId="0" borderId="0"/>
    <xf numFmtId="0" fontId="33" fillId="35"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0" borderId="0"/>
    <xf numFmtId="0" fontId="33" fillId="40"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171" fontId="33" fillId="0" borderId="0"/>
    <xf numFmtId="0" fontId="33" fillId="38" borderId="0" applyNumberFormat="0" applyBorder="0" applyAlignment="0" applyProtection="0"/>
    <xf numFmtId="0" fontId="33" fillId="39" borderId="0" applyNumberFormat="0" applyBorder="0" applyAlignment="0" applyProtection="0"/>
    <xf numFmtId="0" fontId="33" fillId="0" borderId="0"/>
    <xf numFmtId="0" fontId="33" fillId="41" borderId="0" applyNumberFormat="0" applyBorder="0" applyAlignment="0" applyProtection="0"/>
    <xf numFmtId="0" fontId="33" fillId="0" borderId="0"/>
    <xf numFmtId="0" fontId="33" fillId="42" borderId="0" applyNumberFormat="0" applyBorder="0" applyAlignment="0" applyProtection="0"/>
    <xf numFmtId="0" fontId="33" fillId="0" borderId="0"/>
    <xf numFmtId="0" fontId="33" fillId="42"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171" fontId="33" fillId="0" borderId="0"/>
    <xf numFmtId="0" fontId="33" fillId="32" borderId="0" applyNumberFormat="0" applyBorder="0" applyAlignment="0" applyProtection="0"/>
    <xf numFmtId="171" fontId="33" fillId="0" borderId="0"/>
    <xf numFmtId="0" fontId="33" fillId="61" borderId="71" applyNumberFormat="0" applyFont="0" applyAlignment="0" applyProtection="0"/>
    <xf numFmtId="0" fontId="33" fillId="40" borderId="0" applyNumberFormat="0" applyBorder="0" applyAlignment="0" applyProtection="0"/>
    <xf numFmtId="171" fontId="33" fillId="0" borderId="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7" borderId="0" applyNumberFormat="0" applyBorder="0" applyAlignment="0" applyProtection="0"/>
    <xf numFmtId="0" fontId="33" fillId="0" borderId="0"/>
    <xf numFmtId="0" fontId="33" fillId="40"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0" borderId="0"/>
    <xf numFmtId="0" fontId="33" fillId="41"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0" borderId="0"/>
    <xf numFmtId="0" fontId="33" fillId="0" borderId="0"/>
    <xf numFmtId="0" fontId="33" fillId="36"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0" borderId="0"/>
    <xf numFmtId="0" fontId="33" fillId="61" borderId="71" applyNumberFormat="0" applyFont="0" applyAlignment="0" applyProtection="0"/>
    <xf numFmtId="0" fontId="33" fillId="37"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7" borderId="0" applyNumberFormat="0" applyBorder="0" applyAlignment="0" applyProtection="0"/>
    <xf numFmtId="0" fontId="33" fillId="0" borderId="0"/>
    <xf numFmtId="0" fontId="33" fillId="34"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7" borderId="0" applyNumberFormat="0" applyBorder="0" applyAlignment="0" applyProtection="0"/>
    <xf numFmtId="171" fontId="33" fillId="0" borderId="0"/>
    <xf numFmtId="0" fontId="33" fillId="39" borderId="0" applyNumberFormat="0" applyBorder="0" applyAlignment="0" applyProtection="0"/>
    <xf numFmtId="0" fontId="33" fillId="0" borderId="0"/>
    <xf numFmtId="0" fontId="33" fillId="39" borderId="0" applyNumberFormat="0" applyBorder="0" applyAlignment="0" applyProtection="0"/>
    <xf numFmtId="0" fontId="33" fillId="32" borderId="0" applyNumberFormat="0" applyBorder="0" applyAlignment="0" applyProtection="0"/>
    <xf numFmtId="0" fontId="33" fillId="0" borderId="0"/>
    <xf numFmtId="0" fontId="33" fillId="34" borderId="0" applyNumberFormat="0" applyBorder="0" applyAlignment="0" applyProtection="0"/>
    <xf numFmtId="0" fontId="33" fillId="0" borderId="0"/>
    <xf numFmtId="0" fontId="33" fillId="0" borderId="0"/>
    <xf numFmtId="0" fontId="33" fillId="38" borderId="0" applyNumberFormat="0" applyBorder="0" applyAlignment="0" applyProtection="0"/>
    <xf numFmtId="0" fontId="33" fillId="0" borderId="0"/>
    <xf numFmtId="0" fontId="33" fillId="0" borderId="0"/>
    <xf numFmtId="171" fontId="33" fillId="0" borderId="0"/>
    <xf numFmtId="0" fontId="33" fillId="35" borderId="0" applyNumberFormat="0" applyBorder="0" applyAlignment="0" applyProtection="0"/>
    <xf numFmtId="171" fontId="33" fillId="0" borderId="0"/>
    <xf numFmtId="0" fontId="33" fillId="61" borderId="71" applyNumberFormat="0" applyFont="0" applyAlignment="0" applyProtection="0"/>
    <xf numFmtId="171" fontId="33" fillId="0" borderId="0"/>
    <xf numFmtId="0" fontId="33" fillId="38"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0" borderId="0"/>
    <xf numFmtId="0" fontId="33" fillId="35"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171" fontId="33" fillId="0" borderId="0"/>
    <xf numFmtId="0" fontId="33" fillId="37" borderId="0" applyNumberFormat="0" applyBorder="0" applyAlignment="0" applyProtection="0"/>
    <xf numFmtId="0" fontId="33" fillId="0" borderId="0"/>
    <xf numFmtId="0" fontId="33" fillId="33"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0" borderId="0"/>
    <xf numFmtId="0" fontId="33" fillId="40" borderId="0" applyNumberFormat="0" applyBorder="0" applyAlignment="0" applyProtection="0"/>
    <xf numFmtId="171" fontId="33" fillId="0" borderId="0"/>
    <xf numFmtId="171" fontId="33" fillId="0" borderId="0"/>
    <xf numFmtId="0" fontId="33" fillId="31"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0" borderId="0"/>
    <xf numFmtId="0" fontId="33" fillId="33" borderId="0" applyNumberFormat="0" applyBorder="0" applyAlignment="0" applyProtection="0"/>
    <xf numFmtId="0" fontId="33" fillId="32" borderId="0" applyNumberFormat="0" applyBorder="0" applyAlignment="0" applyProtection="0"/>
    <xf numFmtId="171" fontId="33" fillId="0" borderId="0"/>
    <xf numFmtId="0" fontId="33" fillId="37"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33" fillId="0" borderId="0"/>
    <xf numFmtId="0" fontId="33" fillId="33" borderId="0" applyNumberFormat="0" applyBorder="0" applyAlignment="0" applyProtection="0"/>
    <xf numFmtId="0" fontId="33" fillId="34" borderId="0" applyNumberFormat="0" applyBorder="0" applyAlignment="0" applyProtection="0"/>
    <xf numFmtId="171" fontId="33" fillId="0" borderId="0"/>
    <xf numFmtId="0" fontId="33" fillId="35"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3"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0" borderId="0"/>
    <xf numFmtId="0" fontId="33" fillId="0" borderId="0"/>
    <xf numFmtId="0" fontId="33" fillId="36"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0" borderId="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33" fillId="0" borderId="0"/>
    <xf numFmtId="0" fontId="33" fillId="34"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0" borderId="0"/>
    <xf numFmtId="0" fontId="33" fillId="33" borderId="0" applyNumberFormat="0" applyBorder="0" applyAlignment="0" applyProtection="0"/>
    <xf numFmtId="171" fontId="33" fillId="0" borderId="0"/>
    <xf numFmtId="0"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34"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0" borderId="0"/>
    <xf numFmtId="0" fontId="33" fillId="31" borderId="0" applyNumberFormat="0" applyBorder="0" applyAlignment="0" applyProtection="0"/>
    <xf numFmtId="0" fontId="33" fillId="0" borderId="0"/>
    <xf numFmtId="171"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39"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33" fillId="0" borderId="0"/>
    <xf numFmtId="0" fontId="33" fillId="34"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0" borderId="0"/>
    <xf numFmtId="0" fontId="33" fillId="0" borderId="0"/>
    <xf numFmtId="0" fontId="33" fillId="0" borderId="0"/>
    <xf numFmtId="0" fontId="33" fillId="36" borderId="0" applyNumberFormat="0" applyBorder="0" applyAlignment="0" applyProtection="0"/>
    <xf numFmtId="0" fontId="33" fillId="0" borderId="0"/>
    <xf numFmtId="0" fontId="33" fillId="35"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0" borderId="0"/>
    <xf numFmtId="0" fontId="33" fillId="3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0" borderId="0"/>
    <xf numFmtId="0" fontId="33" fillId="36" borderId="0" applyNumberFormat="0" applyBorder="0" applyAlignment="0" applyProtection="0"/>
    <xf numFmtId="171" fontId="33" fillId="0" borderId="0"/>
    <xf numFmtId="0" fontId="33" fillId="61" borderId="71" applyNumberFormat="0" applyFont="0" applyAlignment="0" applyProtection="0"/>
    <xf numFmtId="0" fontId="33" fillId="0" borderId="0"/>
    <xf numFmtId="0" fontId="33" fillId="31" borderId="0" applyNumberFormat="0" applyBorder="0" applyAlignment="0" applyProtection="0"/>
    <xf numFmtId="0" fontId="33" fillId="0" borderId="0"/>
    <xf numFmtId="0" fontId="33" fillId="39" borderId="0" applyNumberFormat="0" applyBorder="0" applyAlignment="0" applyProtection="0"/>
    <xf numFmtId="0" fontId="33" fillId="36"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5" fillId="55" borderId="0" applyNumberFormat="0" applyBorder="0" applyAlignment="0" applyProtection="0"/>
    <xf numFmtId="0" fontId="43" fillId="59" borderId="65" applyNumberFormat="0" applyAlignment="0" applyProtection="0"/>
    <xf numFmtId="0" fontId="33" fillId="34" borderId="0" applyNumberFormat="0" applyBorder="0" applyAlignment="0" applyProtection="0"/>
    <xf numFmtId="171" fontId="32" fillId="0" borderId="0" applyNumberFormat="0" applyFill="0" applyBorder="0" applyAlignment="0" applyProtection="0"/>
    <xf numFmtId="0" fontId="33" fillId="35" borderId="0" applyNumberFormat="0" applyBorder="0" applyAlignment="0" applyProtection="0"/>
    <xf numFmtId="171" fontId="60" fillId="4"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49" fillId="0" borderId="0" applyNumberFormat="0" applyFill="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0" borderId="0"/>
    <xf numFmtId="171" fontId="61" fillId="0" borderId="3" applyNumberFormat="0" applyFill="0" applyAlignment="0" applyProtection="0"/>
    <xf numFmtId="171" fontId="33" fillId="0" borderId="0"/>
    <xf numFmtId="0" fontId="33" fillId="36" borderId="0" applyNumberFormat="0" applyBorder="0" applyAlignment="0" applyProtection="0"/>
    <xf numFmtId="0" fontId="33" fillId="0" borderId="0"/>
    <xf numFmtId="0" fontId="33" fillId="38"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0" borderId="0"/>
    <xf numFmtId="0" fontId="33" fillId="39" borderId="0" applyNumberFormat="0" applyBorder="0" applyAlignment="0" applyProtection="0"/>
    <xf numFmtId="0" fontId="33" fillId="41" borderId="0" applyNumberFormat="0" applyBorder="0" applyAlignment="0" applyProtection="0"/>
    <xf numFmtId="0" fontId="33" fillId="0" borderId="0"/>
    <xf numFmtId="0" fontId="33" fillId="32" borderId="0" applyNumberFormat="0" applyBorder="0" applyAlignment="0" applyProtection="0"/>
    <xf numFmtId="0" fontId="33" fillId="35" borderId="0" applyNumberFormat="0" applyBorder="0" applyAlignment="0" applyProtection="0"/>
    <xf numFmtId="171" fontId="55" fillId="14" borderId="0" applyNumberFormat="0" applyBorder="0" applyAlignment="0" applyProtection="0"/>
    <xf numFmtId="0" fontId="33" fillId="42" borderId="0" applyNumberFormat="0" applyBorder="0" applyAlignment="0" applyProtection="0"/>
    <xf numFmtId="0" fontId="33" fillId="0" borderId="0"/>
    <xf numFmtId="0" fontId="33" fillId="35" borderId="0" applyNumberFormat="0" applyBorder="0" applyAlignment="0" applyProtection="0"/>
    <xf numFmtId="0" fontId="34" fillId="53" borderId="0" applyNumberFormat="0" applyBorder="0" applyAlignment="0" applyProtection="0"/>
    <xf numFmtId="0" fontId="33" fillId="0" borderId="0"/>
    <xf numFmtId="0" fontId="33" fillId="42"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3" fillId="36" borderId="0" applyNumberFormat="0" applyBorder="0" applyAlignment="0" applyProtection="0"/>
    <xf numFmtId="0" fontId="33" fillId="0" borderId="0"/>
    <xf numFmtId="0" fontId="33" fillId="0" borderId="0"/>
    <xf numFmtId="0" fontId="33" fillId="35" borderId="0" applyNumberFormat="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34" fillId="51"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0" fontId="33" fillId="37" borderId="0" applyNumberFormat="0" applyBorder="0" applyAlignment="0" applyProtection="0"/>
    <xf numFmtId="0" fontId="33" fillId="0" borderId="0"/>
    <xf numFmtId="0" fontId="33" fillId="34" borderId="0" applyNumberFormat="0" applyBorder="0" applyAlignment="0" applyProtection="0"/>
    <xf numFmtId="0" fontId="33" fillId="38" borderId="0" applyNumberFormat="0" applyBorder="0" applyAlignment="0" applyProtection="0"/>
    <xf numFmtId="171" fontId="33" fillId="0" borderId="0"/>
    <xf numFmtId="0" fontId="33" fillId="0" borderId="0"/>
    <xf numFmtId="0" fontId="33" fillId="41" borderId="0" applyNumberFormat="0" applyBorder="0" applyAlignment="0" applyProtection="0"/>
    <xf numFmtId="0" fontId="33" fillId="33" borderId="0" applyNumberFormat="0" applyBorder="0" applyAlignment="0" applyProtection="0"/>
    <xf numFmtId="0" fontId="33" fillId="0" borderId="0"/>
    <xf numFmtId="0" fontId="33" fillId="39"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171" fontId="55" fillId="10"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171" fontId="33" fillId="0" borderId="0"/>
    <xf numFmtId="171" fontId="33" fillId="0" borderId="0"/>
    <xf numFmtId="0" fontId="33" fillId="0" borderId="0"/>
    <xf numFmtId="0" fontId="33" fillId="0" borderId="0"/>
    <xf numFmtId="0" fontId="44" fillId="0" borderId="70" applyNumberFormat="0" applyFill="0" applyAlignment="0" applyProtection="0"/>
    <xf numFmtId="0" fontId="34" fillId="47" borderId="0" applyNumberFormat="0" applyBorder="0" applyAlignment="0" applyProtection="0"/>
    <xf numFmtId="171" fontId="33" fillId="0" borderId="0"/>
    <xf numFmtId="0" fontId="33" fillId="34" borderId="0" applyNumberFormat="0" applyBorder="0" applyAlignment="0" applyProtection="0"/>
    <xf numFmtId="0" fontId="33" fillId="0" borderId="0"/>
    <xf numFmtId="0" fontId="33" fillId="38" borderId="0" applyNumberFormat="0" applyBorder="0" applyAlignment="0" applyProtection="0"/>
    <xf numFmtId="0" fontId="33" fillId="0" borderId="0"/>
    <xf numFmtId="0" fontId="33" fillId="38" borderId="0" applyNumberFormat="0" applyBorder="0" applyAlignment="0" applyProtection="0"/>
    <xf numFmtId="0" fontId="33" fillId="36" borderId="0" applyNumberFormat="0" applyBorder="0" applyAlignment="0" applyProtection="0"/>
    <xf numFmtId="0" fontId="33" fillId="31" borderId="0" applyNumberFormat="0" applyBorder="0" applyAlignment="0" applyProtection="0"/>
    <xf numFmtId="0" fontId="33" fillId="0" borderId="0"/>
    <xf numFmtId="0" fontId="33" fillId="37" borderId="0" applyNumberFormat="0" applyBorder="0" applyAlignment="0" applyProtection="0"/>
    <xf numFmtId="171" fontId="33" fillId="0" borderId="0"/>
    <xf numFmtId="0" fontId="34" fillId="50"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0" borderId="0"/>
    <xf numFmtId="0" fontId="33" fillId="41"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0" borderId="0"/>
    <xf numFmtId="0" fontId="33" fillId="0" borderId="0"/>
    <xf numFmtId="0" fontId="33" fillId="42"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32" borderId="0" applyNumberFormat="0" applyBorder="0" applyAlignment="0" applyProtection="0"/>
    <xf numFmtId="0" fontId="33" fillId="0" borderId="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0" borderId="0"/>
    <xf numFmtId="0" fontId="33" fillId="32" borderId="0" applyNumberFormat="0" applyBorder="0" applyAlignment="0" applyProtection="0"/>
    <xf numFmtId="171" fontId="33" fillId="0" borderId="0"/>
    <xf numFmtId="0" fontId="33" fillId="37"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171" fontId="33" fillId="0" borderId="0"/>
    <xf numFmtId="0" fontId="33" fillId="37"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4" fillId="48" borderId="0" applyNumberFormat="0" applyBorder="0" applyAlignment="0" applyProtection="0"/>
    <xf numFmtId="0" fontId="33" fillId="42" borderId="0" applyNumberFormat="0" applyBorder="0" applyAlignment="0" applyProtection="0"/>
    <xf numFmtId="0" fontId="33" fillId="0" borderId="0"/>
    <xf numFmtId="0" fontId="33" fillId="42" borderId="0" applyNumberFormat="0" applyBorder="0" applyAlignment="0" applyProtection="0"/>
    <xf numFmtId="0" fontId="33" fillId="36" borderId="0" applyNumberFormat="0" applyBorder="0" applyAlignment="0" applyProtection="0"/>
    <xf numFmtId="0" fontId="33" fillId="0" borderId="0"/>
    <xf numFmtId="0" fontId="33" fillId="0" borderId="0"/>
    <xf numFmtId="0" fontId="33" fillId="37"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45" fillId="60" borderId="0" applyNumberFormat="0" applyBorder="0" applyAlignment="0" applyProtection="0"/>
    <xf numFmtId="0" fontId="33" fillId="39" borderId="0" applyNumberFormat="0" applyBorder="0" applyAlignment="0" applyProtection="0"/>
    <xf numFmtId="171" fontId="58" fillId="21" borderId="2" applyNumberFormat="0" applyAlignment="0" applyProtection="0"/>
    <xf numFmtId="0" fontId="33" fillId="33" borderId="0" applyNumberFormat="0" applyBorder="0" applyAlignment="0" applyProtection="0"/>
    <xf numFmtId="0" fontId="33" fillId="39"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42" fillId="0" borderId="0" applyNumberFormat="0" applyFill="0" applyBorder="0" applyAlignment="0" applyProtection="0"/>
    <xf numFmtId="0" fontId="33" fillId="39" borderId="0" applyNumberFormat="0" applyBorder="0" applyAlignment="0" applyProtection="0"/>
    <xf numFmtId="0" fontId="33" fillId="38" borderId="0" applyNumberFormat="0" applyBorder="0" applyAlignment="0" applyProtection="0"/>
    <xf numFmtId="171" fontId="55" fillId="13" borderId="0" applyNumberFormat="0" applyBorder="0" applyAlignment="0" applyProtection="0"/>
    <xf numFmtId="0" fontId="33" fillId="36" borderId="0" applyNumberFormat="0" applyBorder="0" applyAlignment="0" applyProtection="0"/>
    <xf numFmtId="0" fontId="33" fillId="0" borderId="0"/>
    <xf numFmtId="0" fontId="33" fillId="37" borderId="0" applyNumberFormat="0" applyBorder="0" applyAlignment="0" applyProtection="0"/>
    <xf numFmtId="0" fontId="33" fillId="61" borderId="71" applyNumberFormat="0" applyFont="0" applyAlignment="0" applyProtection="0"/>
    <xf numFmtId="0" fontId="33" fillId="0" borderId="0"/>
    <xf numFmtId="0" fontId="33" fillId="41"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171" fontId="55" fillId="15"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0" borderId="0"/>
    <xf numFmtId="0" fontId="33" fillId="36" borderId="0" applyNumberFormat="0" applyBorder="0" applyAlignment="0" applyProtection="0"/>
    <xf numFmtId="171" fontId="33" fillId="0" borderId="0"/>
    <xf numFmtId="0" fontId="33" fillId="3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34"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171" fontId="55" fillId="14"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0" fontId="33" fillId="0" borderId="0"/>
    <xf numFmtId="0" fontId="33" fillId="32"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0" borderId="0"/>
    <xf numFmtId="0" fontId="33" fillId="61" borderId="71" applyNumberFormat="0" applyFont="0" applyAlignment="0" applyProtection="0"/>
    <xf numFmtId="0" fontId="33" fillId="31" borderId="0" applyNumberFormat="0" applyBorder="0" applyAlignment="0" applyProtection="0"/>
    <xf numFmtId="0" fontId="33" fillId="32"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0" borderId="0"/>
    <xf numFmtId="0" fontId="33" fillId="39" borderId="0" applyNumberFormat="0" applyBorder="0" applyAlignment="0" applyProtection="0"/>
    <xf numFmtId="171" fontId="59" fillId="0" borderId="0" applyNumberFormat="0" applyFill="0" applyBorder="0" applyAlignment="0" applyProtection="0"/>
    <xf numFmtId="0" fontId="33" fillId="35" borderId="0" applyNumberFormat="0" applyBorder="0" applyAlignment="0" applyProtection="0"/>
    <xf numFmtId="0" fontId="33" fillId="34" borderId="0" applyNumberFormat="0" applyBorder="0" applyAlignment="0" applyProtection="0"/>
    <xf numFmtId="171" fontId="56" fillId="3"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0" borderId="0"/>
    <xf numFmtId="0" fontId="33" fillId="31" borderId="0" applyNumberFormat="0" applyBorder="0" applyAlignment="0" applyProtection="0"/>
    <xf numFmtId="0" fontId="33" fillId="37" borderId="0" applyNumberFormat="0" applyBorder="0" applyAlignment="0" applyProtection="0"/>
    <xf numFmtId="171" fontId="55" fillId="13"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6" borderId="0" applyNumberFormat="0" applyBorder="0" applyAlignment="0" applyProtection="0"/>
    <xf numFmtId="171" fontId="55" fillId="18"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171" fontId="33" fillId="0" borderId="0"/>
    <xf numFmtId="171" fontId="33" fillId="0" borderId="0"/>
    <xf numFmtId="0" fontId="34" fillId="49" borderId="0" applyNumberFormat="0" applyBorder="0" applyAlignment="0" applyProtection="0"/>
    <xf numFmtId="0" fontId="33" fillId="0" borderId="0"/>
    <xf numFmtId="171" fontId="68" fillId="0" borderId="9" applyNumberFormat="0" applyFill="0" applyAlignment="0" applyProtection="0"/>
    <xf numFmtId="0" fontId="33" fillId="39" borderId="0" applyNumberFormat="0" applyBorder="0" applyAlignment="0" applyProtection="0"/>
    <xf numFmtId="0" fontId="33" fillId="0" borderId="0"/>
    <xf numFmtId="0" fontId="39" fillId="58"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61" borderId="71" applyNumberFormat="0" applyFont="0" applyAlignment="0" applyProtection="0"/>
    <xf numFmtId="171" fontId="33" fillId="0" borderId="0"/>
    <xf numFmtId="171" fontId="55" fillId="9" borderId="0" applyNumberFormat="0" applyBorder="0" applyAlignment="0" applyProtection="0"/>
    <xf numFmtId="0" fontId="33" fillId="0" borderId="0"/>
    <xf numFmtId="0" fontId="33" fillId="31" borderId="0" applyNumberFormat="0" applyBorder="0" applyAlignment="0" applyProtection="0"/>
    <xf numFmtId="0" fontId="33" fillId="40" borderId="0" applyNumberFormat="0" applyBorder="0" applyAlignment="0" applyProtection="0"/>
    <xf numFmtId="171" fontId="55" fillId="12" borderId="0" applyNumberFormat="0" applyBorder="0" applyAlignment="0" applyProtection="0"/>
    <xf numFmtId="0" fontId="33" fillId="41" borderId="0" applyNumberFormat="0" applyBorder="0" applyAlignment="0" applyProtection="0"/>
    <xf numFmtId="171" fontId="33" fillId="0" borderId="0"/>
    <xf numFmtId="171" fontId="57" fillId="20" borderId="1" applyNumberFormat="0" applyAlignment="0" applyProtection="0"/>
    <xf numFmtId="0" fontId="33" fillId="40" borderId="0" applyNumberFormat="0" applyBorder="0" applyAlignment="0" applyProtection="0"/>
    <xf numFmtId="0" fontId="33" fillId="37" borderId="0" applyNumberFormat="0" applyBorder="0" applyAlignment="0" applyProtection="0"/>
    <xf numFmtId="0" fontId="33" fillId="42" borderId="0" applyNumberFormat="0" applyBorder="0" applyAlignment="0" applyProtection="0"/>
    <xf numFmtId="0" fontId="33" fillId="0" borderId="0"/>
    <xf numFmtId="0" fontId="33" fillId="36" borderId="0" applyNumberFormat="0" applyBorder="0" applyAlignment="0" applyProtection="0"/>
    <xf numFmtId="0" fontId="46" fillId="56" borderId="72" applyNumberFormat="0" applyAlignment="0" applyProtection="0"/>
    <xf numFmtId="0" fontId="33" fillId="0" borderId="0"/>
    <xf numFmtId="0" fontId="33" fillId="33"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0" borderId="0"/>
    <xf numFmtId="0" fontId="47" fillId="0" borderId="0" applyNumberFormat="0" applyFill="0" applyBorder="0" applyAlignment="0" applyProtection="0"/>
    <xf numFmtId="0" fontId="33" fillId="32" borderId="0" applyNumberFormat="0" applyBorder="0" applyAlignment="0" applyProtection="0"/>
    <xf numFmtId="0" fontId="33" fillId="0" borderId="0"/>
    <xf numFmtId="0" fontId="33" fillId="41" borderId="0" applyNumberFormat="0" applyBorder="0" applyAlignment="0" applyProtection="0"/>
    <xf numFmtId="0" fontId="33" fillId="38"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0" borderId="0"/>
    <xf numFmtId="171" fontId="33" fillId="0" borderId="0"/>
    <xf numFmtId="0" fontId="33" fillId="42" borderId="0" applyNumberFormat="0" applyBorder="0" applyAlignment="0" applyProtection="0"/>
    <xf numFmtId="0" fontId="33" fillId="61" borderId="71" applyNumberFormat="0" applyFont="0" applyAlignment="0" applyProtection="0"/>
    <xf numFmtId="171" fontId="62" fillId="0" borderId="4" applyNumberFormat="0" applyFill="0" applyAlignment="0" applyProtection="0"/>
    <xf numFmtId="0" fontId="37" fillId="57" borderId="66" applyNumberFormat="0" applyAlignment="0" applyProtection="0"/>
    <xf numFmtId="0" fontId="33" fillId="39" borderId="0" applyNumberFormat="0" applyBorder="0" applyAlignment="0" applyProtection="0"/>
    <xf numFmtId="0" fontId="33" fillId="0" borderId="0"/>
    <xf numFmtId="0" fontId="33" fillId="37"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3" fillId="40"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33" fillId="35"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4" fillId="54"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61" borderId="71" applyNumberFormat="0" applyFont="0" applyAlignment="0" applyProtection="0"/>
    <xf numFmtId="171" fontId="33" fillId="0" borderId="0"/>
    <xf numFmtId="0" fontId="33" fillId="33"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36" borderId="0" applyNumberFormat="0" applyBorder="0" applyAlignment="0" applyProtection="0"/>
    <xf numFmtId="0" fontId="33" fillId="0" borderId="0"/>
    <xf numFmtId="0" fontId="33" fillId="36" borderId="0" applyNumberFormat="0" applyBorder="0" applyAlignment="0" applyProtection="0"/>
    <xf numFmtId="0" fontId="33" fillId="0" borderId="0"/>
    <xf numFmtId="0" fontId="33" fillId="32" borderId="0" applyNumberFormat="0" applyBorder="0" applyAlignment="0" applyProtection="0"/>
    <xf numFmtId="0" fontId="33" fillId="36"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0" fontId="33" fillId="37" borderId="0" applyNumberFormat="0" applyBorder="0" applyAlignment="0" applyProtection="0"/>
    <xf numFmtId="0" fontId="33" fillId="40" borderId="0" applyNumberFormat="0" applyBorder="0" applyAlignment="0" applyProtection="0"/>
    <xf numFmtId="0" fontId="33" fillId="0" borderId="0"/>
    <xf numFmtId="0" fontId="33" fillId="61" borderId="71" applyNumberFormat="0" applyFont="0" applyAlignment="0" applyProtection="0"/>
    <xf numFmtId="0" fontId="33" fillId="32" borderId="0" applyNumberFormat="0" applyBorder="0" applyAlignment="0" applyProtection="0"/>
    <xf numFmtId="0" fontId="33" fillId="37" borderId="0" applyNumberFormat="0" applyBorder="0" applyAlignment="0" applyProtection="0"/>
    <xf numFmtId="0" fontId="33" fillId="0" borderId="0"/>
    <xf numFmtId="171" fontId="33" fillId="0" borderId="0"/>
    <xf numFmtId="0" fontId="33" fillId="39" borderId="0" applyNumberFormat="0" applyBorder="0" applyAlignment="0" applyProtection="0"/>
    <xf numFmtId="171" fontId="69" fillId="0" borderId="0" applyNumberFormat="0" applyFill="0" applyBorder="0" applyAlignment="0" applyProtection="0"/>
    <xf numFmtId="0" fontId="33" fillId="0" borderId="0"/>
    <xf numFmtId="171" fontId="64" fillId="7" borderId="1" applyNumberFormat="0" applyAlignment="0" applyProtection="0"/>
    <xf numFmtId="0" fontId="33" fillId="31" borderId="0" applyNumberFormat="0" applyBorder="0" applyAlignment="0" applyProtection="0"/>
    <xf numFmtId="0" fontId="33" fillId="38" borderId="0" applyNumberFormat="0" applyBorder="0" applyAlignment="0" applyProtection="0"/>
    <xf numFmtId="0" fontId="33" fillId="0" borderId="0"/>
    <xf numFmtId="0" fontId="33" fillId="36"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0" borderId="0"/>
    <xf numFmtId="171" fontId="63" fillId="0" borderId="0" applyNumberFormat="0" applyFill="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61" borderId="71" applyNumberFormat="0" applyFont="0" applyAlignment="0" applyProtection="0"/>
    <xf numFmtId="0" fontId="33" fillId="36" borderId="0" applyNumberFormat="0" applyBorder="0" applyAlignment="0" applyProtection="0"/>
    <xf numFmtId="171" fontId="33" fillId="0" borderId="0"/>
    <xf numFmtId="0" fontId="33" fillId="37" borderId="0" applyNumberFormat="0" applyBorder="0" applyAlignment="0" applyProtection="0"/>
    <xf numFmtId="0" fontId="33" fillId="42"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171" fontId="33" fillId="0" borderId="0"/>
    <xf numFmtId="171" fontId="33" fillId="0" borderId="0"/>
    <xf numFmtId="171" fontId="33" fillId="0" borderId="0"/>
    <xf numFmtId="171" fontId="33" fillId="0" borderId="0"/>
    <xf numFmtId="0" fontId="33" fillId="32" borderId="0" applyNumberFormat="0" applyBorder="0" applyAlignment="0" applyProtection="0"/>
    <xf numFmtId="171" fontId="33" fillId="0" borderId="0"/>
    <xf numFmtId="0" fontId="33" fillId="61" borderId="71" applyNumberFormat="0" applyFont="0" applyAlignment="0" applyProtection="0"/>
    <xf numFmtId="0" fontId="33" fillId="42" borderId="0" applyNumberFormat="0" applyBorder="0" applyAlignment="0" applyProtection="0"/>
    <xf numFmtId="171" fontId="33" fillId="0" borderId="0"/>
    <xf numFmtId="171" fontId="33" fillId="0" borderId="0"/>
    <xf numFmtId="0" fontId="33" fillId="39" borderId="0" applyNumberFormat="0" applyBorder="0" applyAlignment="0" applyProtection="0"/>
    <xf numFmtId="0" fontId="33" fillId="61" borderId="71" applyNumberFormat="0" applyFont="0" applyAlignment="0" applyProtection="0"/>
    <xf numFmtId="0" fontId="33" fillId="41"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0" borderId="0"/>
    <xf numFmtId="0" fontId="33" fillId="33" borderId="0" applyNumberFormat="0" applyBorder="0" applyAlignment="0" applyProtection="0"/>
    <xf numFmtId="0" fontId="33" fillId="40" borderId="0" applyNumberFormat="0" applyBorder="0" applyAlignment="0" applyProtection="0"/>
    <xf numFmtId="171" fontId="33" fillId="0" borderId="0"/>
    <xf numFmtId="0" fontId="33" fillId="32"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37" borderId="0" applyNumberFormat="0" applyBorder="0" applyAlignment="0" applyProtection="0"/>
    <xf numFmtId="0" fontId="33" fillId="0" borderId="0"/>
    <xf numFmtId="0" fontId="33" fillId="33" borderId="0" applyNumberFormat="0" applyBorder="0" applyAlignment="0" applyProtection="0"/>
    <xf numFmtId="0" fontId="33" fillId="40" borderId="0" applyNumberFormat="0" applyBorder="0" applyAlignment="0" applyProtection="0"/>
    <xf numFmtId="0" fontId="33" fillId="0" borderId="0"/>
    <xf numFmtId="0" fontId="33" fillId="0" borderId="0"/>
    <xf numFmtId="0" fontId="33" fillId="40" borderId="0" applyNumberFormat="0" applyBorder="0" applyAlignment="0" applyProtection="0"/>
    <xf numFmtId="0" fontId="33" fillId="36" borderId="0" applyNumberFormat="0" applyBorder="0" applyAlignment="0" applyProtection="0"/>
    <xf numFmtId="171" fontId="33" fillId="0" borderId="0"/>
    <xf numFmtId="0" fontId="33" fillId="34"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0" borderId="0"/>
    <xf numFmtId="0" fontId="33" fillId="0" borderId="0"/>
    <xf numFmtId="171" fontId="33" fillId="0" borderId="0"/>
    <xf numFmtId="0" fontId="33" fillId="31"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61" borderId="71" applyNumberFormat="0" applyFont="0" applyAlignment="0" applyProtection="0"/>
    <xf numFmtId="0" fontId="33" fillId="0" borderId="0"/>
    <xf numFmtId="0" fontId="33" fillId="34"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4"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171" fontId="33" fillId="0" borderId="0"/>
    <xf numFmtId="0" fontId="33" fillId="31"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0" borderId="0"/>
    <xf numFmtId="0" fontId="33" fillId="41" borderId="0" applyNumberFormat="0" applyBorder="0" applyAlignment="0" applyProtection="0"/>
    <xf numFmtId="171" fontId="33" fillId="0" borderId="0"/>
    <xf numFmtId="0" fontId="33" fillId="31"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0" fontId="33" fillId="37" borderId="0" applyNumberFormat="0" applyBorder="0" applyAlignment="0" applyProtection="0"/>
    <xf numFmtId="0" fontId="33" fillId="31"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171" fontId="33" fillId="0" borderId="0"/>
    <xf numFmtId="0" fontId="33" fillId="41"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0" borderId="0"/>
    <xf numFmtId="0" fontId="33" fillId="35"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7" borderId="0" applyNumberFormat="0" applyBorder="0" applyAlignment="0" applyProtection="0"/>
    <xf numFmtId="0" fontId="33" fillId="35"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1" borderId="0" applyNumberFormat="0" applyBorder="0" applyAlignment="0" applyProtection="0"/>
    <xf numFmtId="0" fontId="33" fillId="0" borderId="0"/>
    <xf numFmtId="0" fontId="33" fillId="61" borderId="71" applyNumberFormat="0" applyFont="0" applyAlignment="0" applyProtection="0"/>
    <xf numFmtId="0" fontId="33" fillId="31"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0" borderId="0"/>
    <xf numFmtId="171" fontId="33" fillId="0" borderId="0"/>
    <xf numFmtId="0" fontId="33" fillId="0" borderId="0"/>
    <xf numFmtId="0" fontId="33" fillId="31" borderId="0" applyNumberFormat="0" applyBorder="0" applyAlignment="0" applyProtection="0"/>
    <xf numFmtId="0" fontId="33" fillId="61" borderId="71" applyNumberFormat="0" applyFont="0" applyAlignment="0" applyProtection="0"/>
    <xf numFmtId="171" fontId="33" fillId="0" borderId="0"/>
    <xf numFmtId="0" fontId="33" fillId="36"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0" fontId="33" fillId="0" borderId="0"/>
    <xf numFmtId="0" fontId="33" fillId="38" borderId="0" applyNumberFormat="0" applyBorder="0" applyAlignment="0" applyProtection="0"/>
    <xf numFmtId="0" fontId="33" fillId="33"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61" borderId="71" applyNumberFormat="0" applyFont="0" applyAlignment="0" applyProtection="0"/>
    <xf numFmtId="0" fontId="33" fillId="0" borderId="0"/>
    <xf numFmtId="0" fontId="33" fillId="37"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0" borderId="0"/>
    <xf numFmtId="0" fontId="33" fillId="36" borderId="0" applyNumberFormat="0" applyBorder="0" applyAlignment="0" applyProtection="0"/>
    <xf numFmtId="0" fontId="33" fillId="33" borderId="0" applyNumberFormat="0" applyBorder="0" applyAlignment="0" applyProtection="0"/>
    <xf numFmtId="171" fontId="33" fillId="0" borderId="0"/>
    <xf numFmtId="0" fontId="33" fillId="31" borderId="0" applyNumberFormat="0" applyBorder="0" applyAlignment="0" applyProtection="0"/>
    <xf numFmtId="0" fontId="33" fillId="39" borderId="0" applyNumberFormat="0" applyBorder="0" applyAlignment="0" applyProtection="0"/>
    <xf numFmtId="171" fontId="33" fillId="0" borderId="0"/>
    <xf numFmtId="0" fontId="33" fillId="40" borderId="0" applyNumberFormat="0" applyBorder="0" applyAlignment="0" applyProtection="0"/>
    <xf numFmtId="0" fontId="33" fillId="0" borderId="0"/>
    <xf numFmtId="0" fontId="33" fillId="36"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40" borderId="0" applyNumberFormat="0" applyBorder="0" applyAlignment="0" applyProtection="0"/>
    <xf numFmtId="0" fontId="33" fillId="42" borderId="0" applyNumberFormat="0" applyBorder="0" applyAlignment="0" applyProtection="0"/>
    <xf numFmtId="0" fontId="33" fillId="41"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8"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0" fontId="33" fillId="32"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1"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0" fontId="33" fillId="0" borderId="0"/>
    <xf numFmtId="0" fontId="33" fillId="34"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0" borderId="0"/>
    <xf numFmtId="0" fontId="33" fillId="0" borderId="0"/>
    <xf numFmtId="0" fontId="33" fillId="0" borderId="0"/>
    <xf numFmtId="0" fontId="33" fillId="34"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0" borderId="0"/>
    <xf numFmtId="0" fontId="33" fillId="39" borderId="0" applyNumberFormat="0" applyBorder="0" applyAlignment="0" applyProtection="0"/>
    <xf numFmtId="0" fontId="33" fillId="42" borderId="0" applyNumberFormat="0" applyBorder="0" applyAlignment="0" applyProtection="0"/>
    <xf numFmtId="0" fontId="33" fillId="0" borderId="0"/>
    <xf numFmtId="0" fontId="33" fillId="31"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0" borderId="0"/>
    <xf numFmtId="0" fontId="33" fillId="37"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0" fontId="33" fillId="34" borderId="0" applyNumberFormat="0" applyBorder="0" applyAlignment="0" applyProtection="0"/>
    <xf numFmtId="0" fontId="33" fillId="38" borderId="0" applyNumberFormat="0" applyBorder="0" applyAlignment="0" applyProtection="0"/>
    <xf numFmtId="171" fontId="33" fillId="0" borderId="0"/>
    <xf numFmtId="0" fontId="33" fillId="37" borderId="0" applyNumberFormat="0" applyBorder="0" applyAlignment="0" applyProtection="0"/>
    <xf numFmtId="0" fontId="33" fillId="0" borderId="0"/>
    <xf numFmtId="0" fontId="33" fillId="0" borderId="0"/>
    <xf numFmtId="0" fontId="33" fillId="0" borderId="0"/>
    <xf numFmtId="0" fontId="33" fillId="35" borderId="0" applyNumberFormat="0" applyBorder="0" applyAlignment="0" applyProtection="0"/>
    <xf numFmtId="0" fontId="33" fillId="36" borderId="0" applyNumberFormat="0" applyBorder="0" applyAlignment="0" applyProtection="0"/>
    <xf numFmtId="0" fontId="33" fillId="40" borderId="0" applyNumberFormat="0" applyBorder="0" applyAlignment="0" applyProtection="0"/>
    <xf numFmtId="171" fontId="33" fillId="0" borderId="0"/>
    <xf numFmtId="0" fontId="33" fillId="35" borderId="0" applyNumberFormat="0" applyBorder="0" applyAlignment="0" applyProtection="0"/>
    <xf numFmtId="171" fontId="33" fillId="0" borderId="0"/>
    <xf numFmtId="0" fontId="33" fillId="36" borderId="0" applyNumberFormat="0" applyBorder="0" applyAlignment="0" applyProtection="0"/>
    <xf numFmtId="171" fontId="33" fillId="0" borderId="0"/>
    <xf numFmtId="0" fontId="33" fillId="40"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0" borderId="0"/>
    <xf numFmtId="0" fontId="33" fillId="38"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61" borderId="71" applyNumberFormat="0" applyFont="0" applyAlignment="0" applyProtection="0"/>
    <xf numFmtId="171" fontId="33" fillId="0" borderId="0"/>
    <xf numFmtId="0" fontId="33" fillId="36" borderId="0" applyNumberFormat="0" applyBorder="0" applyAlignment="0" applyProtection="0"/>
    <xf numFmtId="171" fontId="33" fillId="0" borderId="0"/>
    <xf numFmtId="0" fontId="33" fillId="31" borderId="0" applyNumberFormat="0" applyBorder="0" applyAlignment="0" applyProtection="0"/>
    <xf numFmtId="0" fontId="33" fillId="61" borderId="71" applyNumberFormat="0" applyFont="0" applyAlignment="0" applyProtection="0"/>
    <xf numFmtId="0" fontId="33" fillId="0" borderId="0"/>
    <xf numFmtId="0" fontId="33" fillId="42" borderId="0" applyNumberFormat="0" applyBorder="0" applyAlignment="0" applyProtection="0"/>
    <xf numFmtId="0" fontId="33" fillId="32" borderId="0" applyNumberFormat="0" applyBorder="0" applyAlignment="0" applyProtection="0"/>
    <xf numFmtId="0" fontId="33" fillId="39" borderId="0" applyNumberFormat="0" applyBorder="0" applyAlignment="0" applyProtection="0"/>
    <xf numFmtId="0" fontId="33" fillId="38" borderId="0" applyNumberFormat="0" applyBorder="0" applyAlignment="0" applyProtection="0"/>
    <xf numFmtId="171" fontId="33" fillId="0" borderId="0"/>
    <xf numFmtId="0" fontId="33" fillId="42" borderId="0" applyNumberFormat="0" applyBorder="0" applyAlignment="0" applyProtection="0"/>
    <xf numFmtId="0" fontId="33" fillId="61" borderId="71" applyNumberFormat="0" applyFont="0" applyAlignment="0" applyProtection="0"/>
    <xf numFmtId="0" fontId="33" fillId="3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3" fillId="0" borderId="0"/>
    <xf numFmtId="0" fontId="33" fillId="32" borderId="0" applyNumberFormat="0" applyBorder="0" applyAlignment="0" applyProtection="0"/>
    <xf numFmtId="0" fontId="33" fillId="31"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0" borderId="0"/>
    <xf numFmtId="0" fontId="33" fillId="0" borderId="0"/>
    <xf numFmtId="0" fontId="33" fillId="38" borderId="0" applyNumberFormat="0" applyBorder="0" applyAlignment="0" applyProtection="0"/>
    <xf numFmtId="0" fontId="33" fillId="0" borderId="0"/>
    <xf numFmtId="0" fontId="33" fillId="37"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0" borderId="0"/>
    <xf numFmtId="0" fontId="33" fillId="39" borderId="0" applyNumberFormat="0" applyBorder="0" applyAlignment="0" applyProtection="0"/>
    <xf numFmtId="0" fontId="33" fillId="41" borderId="0" applyNumberFormat="0" applyBorder="0" applyAlignment="0" applyProtection="0"/>
    <xf numFmtId="0" fontId="33" fillId="40" borderId="0" applyNumberFormat="0" applyBorder="0" applyAlignment="0" applyProtection="0"/>
    <xf numFmtId="0" fontId="33" fillId="32" borderId="0" applyNumberFormat="0" applyBorder="0" applyAlignment="0" applyProtection="0"/>
    <xf numFmtId="171" fontId="33" fillId="0" borderId="0"/>
    <xf numFmtId="0" fontId="33" fillId="39"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0" borderId="0"/>
    <xf numFmtId="0" fontId="33" fillId="31" borderId="0" applyNumberFormat="0" applyBorder="0" applyAlignment="0" applyProtection="0"/>
    <xf numFmtId="171" fontId="33" fillId="0" borderId="0"/>
    <xf numFmtId="0" fontId="33"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0" borderId="0"/>
    <xf numFmtId="0" fontId="33" fillId="36" borderId="0" applyNumberFormat="0" applyBorder="0" applyAlignment="0" applyProtection="0"/>
    <xf numFmtId="0" fontId="33" fillId="41" borderId="0" applyNumberFormat="0" applyBorder="0" applyAlignment="0" applyProtection="0"/>
    <xf numFmtId="171" fontId="33" fillId="0" borderId="0"/>
    <xf numFmtId="0" fontId="33" fillId="42" borderId="0" applyNumberFormat="0" applyBorder="0" applyAlignment="0" applyProtection="0"/>
    <xf numFmtId="0" fontId="33" fillId="32" borderId="0" applyNumberFormat="0" applyBorder="0" applyAlignment="0" applyProtection="0"/>
    <xf numFmtId="0" fontId="33" fillId="0" borderId="0"/>
    <xf numFmtId="0" fontId="33" fillId="42" borderId="0" applyNumberFormat="0" applyBorder="0" applyAlignment="0" applyProtection="0"/>
    <xf numFmtId="0" fontId="33" fillId="39"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61" borderId="71" applyNumberFormat="0" applyFont="0" applyAlignment="0" applyProtection="0"/>
    <xf numFmtId="0" fontId="33" fillId="0" borderId="0"/>
    <xf numFmtId="0" fontId="33" fillId="39" borderId="0" applyNumberFormat="0" applyBorder="0" applyAlignment="0" applyProtection="0"/>
    <xf numFmtId="0" fontId="33" fillId="61" borderId="71" applyNumberFormat="0" applyFont="0" applyAlignment="0" applyProtection="0"/>
    <xf numFmtId="0" fontId="33" fillId="37" borderId="0" applyNumberFormat="0" applyBorder="0" applyAlignment="0" applyProtection="0"/>
    <xf numFmtId="0" fontId="33" fillId="42"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61" borderId="71" applyNumberFormat="0" applyFont="0" applyAlignment="0" applyProtection="0"/>
    <xf numFmtId="0" fontId="33" fillId="0" borderId="0"/>
    <xf numFmtId="0" fontId="33" fillId="42" borderId="0" applyNumberFormat="0" applyBorder="0" applyAlignment="0" applyProtection="0"/>
    <xf numFmtId="0" fontId="33" fillId="61" borderId="71" applyNumberFormat="0" applyFont="0" applyAlignment="0" applyProtection="0"/>
    <xf numFmtId="0" fontId="33" fillId="61" borderId="71" applyNumberFormat="0" applyFont="0" applyAlignment="0" applyProtection="0"/>
    <xf numFmtId="171" fontId="33" fillId="0" borderId="0"/>
    <xf numFmtId="0" fontId="33" fillId="37" borderId="0" applyNumberFormat="0" applyBorder="0" applyAlignment="0" applyProtection="0"/>
    <xf numFmtId="0" fontId="33" fillId="0" borderId="0"/>
    <xf numFmtId="0" fontId="33" fillId="31" borderId="0" applyNumberFormat="0" applyBorder="0" applyAlignment="0" applyProtection="0"/>
    <xf numFmtId="0" fontId="33" fillId="0" borderId="0"/>
    <xf numFmtId="0" fontId="33" fillId="34"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40" borderId="0" applyNumberFormat="0" applyBorder="0" applyAlignment="0" applyProtection="0"/>
    <xf numFmtId="0" fontId="33" fillId="38" borderId="0" applyNumberFormat="0" applyBorder="0" applyAlignment="0" applyProtection="0"/>
    <xf numFmtId="171" fontId="33" fillId="0" borderId="0"/>
    <xf numFmtId="0" fontId="33" fillId="38" borderId="0" applyNumberFormat="0" applyBorder="0" applyAlignment="0" applyProtection="0"/>
    <xf numFmtId="0" fontId="33" fillId="37" borderId="0" applyNumberFormat="0" applyBorder="0" applyAlignment="0" applyProtection="0"/>
    <xf numFmtId="0" fontId="33" fillId="61" borderId="71" applyNumberFormat="0" applyFont="0" applyAlignment="0" applyProtection="0"/>
    <xf numFmtId="0" fontId="33" fillId="34"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0" borderId="0"/>
    <xf numFmtId="171" fontId="33" fillId="0" borderId="0"/>
    <xf numFmtId="0" fontId="33" fillId="40"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171" fontId="33" fillId="0" borderId="0"/>
    <xf numFmtId="171" fontId="33" fillId="0" borderId="0"/>
    <xf numFmtId="0" fontId="33" fillId="35" borderId="0" applyNumberFormat="0" applyBorder="0" applyAlignment="0" applyProtection="0"/>
    <xf numFmtId="0" fontId="33" fillId="34"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0" borderId="0"/>
    <xf numFmtId="0" fontId="33" fillId="35"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0" fontId="33" fillId="32" borderId="0" applyNumberFormat="0" applyBorder="0" applyAlignment="0" applyProtection="0"/>
    <xf numFmtId="0" fontId="33" fillId="0" borderId="0"/>
    <xf numFmtId="0" fontId="33" fillId="37" borderId="0" applyNumberFormat="0" applyBorder="0" applyAlignment="0" applyProtection="0"/>
    <xf numFmtId="0" fontId="33" fillId="0" borderId="0"/>
    <xf numFmtId="0" fontId="33" fillId="35" borderId="0" applyNumberFormat="0" applyBorder="0" applyAlignment="0" applyProtection="0"/>
    <xf numFmtId="171" fontId="33" fillId="0" borderId="0"/>
    <xf numFmtId="171" fontId="33" fillId="0" borderId="0"/>
    <xf numFmtId="0" fontId="33" fillId="0" borderId="0"/>
    <xf numFmtId="0" fontId="33" fillId="37"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0" fontId="33" fillId="0" borderId="0"/>
    <xf numFmtId="0" fontId="33" fillId="40" borderId="0" applyNumberFormat="0" applyBorder="0" applyAlignment="0" applyProtection="0"/>
    <xf numFmtId="0" fontId="33" fillId="0" borderId="0"/>
    <xf numFmtId="0" fontId="33" fillId="0" borderId="0"/>
    <xf numFmtId="0" fontId="33" fillId="32" borderId="0" applyNumberFormat="0" applyBorder="0" applyAlignment="0" applyProtection="0"/>
    <xf numFmtId="0" fontId="33" fillId="41"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36" borderId="0" applyNumberFormat="0" applyBorder="0" applyAlignment="0" applyProtection="0"/>
    <xf numFmtId="0" fontId="33" fillId="0" borderId="0"/>
    <xf numFmtId="0" fontId="33" fillId="3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2" borderId="0" applyNumberFormat="0" applyBorder="0" applyAlignment="0" applyProtection="0"/>
    <xf numFmtId="0" fontId="33" fillId="37"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31" borderId="0" applyNumberFormat="0" applyBorder="0" applyAlignment="0" applyProtection="0"/>
    <xf numFmtId="0" fontId="33" fillId="0" borderId="0"/>
    <xf numFmtId="0" fontId="33" fillId="40"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171" fontId="33" fillId="0" borderId="0"/>
    <xf numFmtId="0" fontId="33" fillId="0" borderId="0"/>
    <xf numFmtId="0" fontId="33" fillId="32"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42" borderId="0" applyNumberFormat="0" applyBorder="0" applyAlignment="0" applyProtection="0"/>
    <xf numFmtId="171" fontId="33" fillId="0" borderId="0"/>
    <xf numFmtId="0" fontId="33" fillId="41" borderId="0" applyNumberFormat="0" applyBorder="0" applyAlignment="0" applyProtection="0"/>
    <xf numFmtId="0" fontId="33" fillId="0" borderId="0"/>
    <xf numFmtId="0" fontId="33" fillId="37" borderId="0" applyNumberFormat="0" applyBorder="0" applyAlignment="0" applyProtection="0"/>
    <xf numFmtId="0" fontId="33" fillId="41" borderId="0" applyNumberFormat="0" applyBorder="0" applyAlignment="0" applyProtection="0"/>
    <xf numFmtId="0" fontId="33" fillId="34"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37"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61" borderId="71" applyNumberFormat="0" applyFont="0" applyAlignment="0" applyProtection="0"/>
    <xf numFmtId="0" fontId="33" fillId="33" borderId="0" applyNumberFormat="0" applyBorder="0" applyAlignment="0" applyProtection="0"/>
    <xf numFmtId="0" fontId="33" fillId="0" borderId="0"/>
    <xf numFmtId="0" fontId="33" fillId="34"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0" fontId="33" fillId="0" borderId="0"/>
    <xf numFmtId="171" fontId="33" fillId="0" borderId="0"/>
    <xf numFmtId="0" fontId="33" fillId="31" borderId="0" applyNumberFormat="0" applyBorder="0" applyAlignment="0" applyProtection="0"/>
    <xf numFmtId="0" fontId="33" fillId="35" borderId="0" applyNumberFormat="0" applyBorder="0" applyAlignment="0" applyProtection="0"/>
    <xf numFmtId="0" fontId="33" fillId="40" borderId="0" applyNumberFormat="0" applyBorder="0" applyAlignment="0" applyProtection="0"/>
    <xf numFmtId="0" fontId="33" fillId="0" borderId="0"/>
    <xf numFmtId="0" fontId="33" fillId="38" borderId="0" applyNumberFormat="0" applyBorder="0" applyAlignment="0" applyProtection="0"/>
    <xf numFmtId="0" fontId="33" fillId="32"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171" fontId="33" fillId="0" borderId="0"/>
    <xf numFmtId="0" fontId="33" fillId="0" borderId="0"/>
    <xf numFmtId="0" fontId="33" fillId="40" borderId="0" applyNumberFormat="0" applyBorder="0" applyAlignment="0" applyProtection="0"/>
    <xf numFmtId="0" fontId="33" fillId="32" borderId="0" applyNumberFormat="0" applyBorder="0" applyAlignment="0" applyProtection="0"/>
    <xf numFmtId="0" fontId="33" fillId="0" borderId="0"/>
    <xf numFmtId="0" fontId="33" fillId="0" borderId="0"/>
    <xf numFmtId="0" fontId="33" fillId="0" borderId="0"/>
    <xf numFmtId="0" fontId="33" fillId="41"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171" fontId="33" fillId="0" borderId="0"/>
    <xf numFmtId="0" fontId="33" fillId="39"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171" fontId="33" fillId="0" borderId="0"/>
    <xf numFmtId="171" fontId="33" fillId="0" borderId="0"/>
    <xf numFmtId="0" fontId="33" fillId="35" borderId="0" applyNumberFormat="0" applyBorder="0" applyAlignment="0" applyProtection="0"/>
    <xf numFmtId="0" fontId="33" fillId="61" borderId="71" applyNumberFormat="0" applyFont="0" applyAlignment="0" applyProtection="0"/>
    <xf numFmtId="0" fontId="33" fillId="35" borderId="0" applyNumberFormat="0" applyBorder="0" applyAlignment="0" applyProtection="0"/>
    <xf numFmtId="171" fontId="33" fillId="0" borderId="0"/>
    <xf numFmtId="0" fontId="33" fillId="37" borderId="0" applyNumberFormat="0" applyBorder="0" applyAlignment="0" applyProtection="0"/>
    <xf numFmtId="171" fontId="33" fillId="0" borderId="0"/>
    <xf numFmtId="0" fontId="33" fillId="42" borderId="0" applyNumberFormat="0" applyBorder="0" applyAlignment="0" applyProtection="0"/>
    <xf numFmtId="171" fontId="33" fillId="0" borderId="0"/>
    <xf numFmtId="0" fontId="33" fillId="34"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0" borderId="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0" fontId="33" fillId="42" borderId="0" applyNumberFormat="0" applyBorder="0" applyAlignment="0" applyProtection="0"/>
    <xf numFmtId="0" fontId="33" fillId="0" borderId="0"/>
    <xf numFmtId="0" fontId="33" fillId="34" borderId="0" applyNumberFormat="0" applyBorder="0" applyAlignment="0" applyProtection="0"/>
    <xf numFmtId="0" fontId="33" fillId="36" borderId="0" applyNumberFormat="0" applyBorder="0" applyAlignment="0" applyProtection="0"/>
    <xf numFmtId="171" fontId="33" fillId="0" borderId="0"/>
    <xf numFmtId="0" fontId="33" fillId="3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0" borderId="0"/>
    <xf numFmtId="0" fontId="33" fillId="39" borderId="0" applyNumberFormat="0" applyBorder="0" applyAlignment="0" applyProtection="0"/>
    <xf numFmtId="0" fontId="33" fillId="61" borderId="71" applyNumberFormat="0" applyFont="0" applyAlignment="0" applyProtection="0"/>
    <xf numFmtId="171" fontId="33" fillId="0" borderId="0"/>
    <xf numFmtId="0" fontId="33" fillId="0" borderId="0"/>
    <xf numFmtId="0" fontId="33" fillId="40" borderId="0" applyNumberFormat="0" applyBorder="0" applyAlignment="0" applyProtection="0"/>
    <xf numFmtId="171" fontId="33" fillId="0" borderId="0"/>
    <xf numFmtId="0" fontId="33" fillId="0" borderId="0"/>
    <xf numFmtId="0" fontId="33" fillId="35" borderId="0" applyNumberFormat="0" applyBorder="0" applyAlignment="0" applyProtection="0"/>
    <xf numFmtId="0" fontId="33" fillId="0" borderId="0"/>
    <xf numFmtId="0" fontId="33" fillId="36" borderId="0" applyNumberFormat="0" applyBorder="0" applyAlignment="0" applyProtection="0"/>
    <xf numFmtId="0" fontId="33" fillId="35" borderId="0" applyNumberFormat="0" applyBorder="0" applyAlignment="0" applyProtection="0"/>
    <xf numFmtId="0" fontId="33" fillId="37" borderId="0" applyNumberFormat="0" applyBorder="0" applyAlignment="0" applyProtection="0"/>
    <xf numFmtId="171" fontId="33" fillId="0" borderId="0"/>
    <xf numFmtId="0" fontId="33" fillId="40" borderId="0" applyNumberFormat="0" applyBorder="0" applyAlignment="0" applyProtection="0"/>
    <xf numFmtId="0" fontId="33" fillId="0" borderId="0"/>
    <xf numFmtId="0" fontId="33" fillId="41"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171" fontId="33" fillId="0" borderId="0"/>
    <xf numFmtId="0" fontId="33" fillId="38" borderId="0" applyNumberFormat="0" applyBorder="0" applyAlignment="0" applyProtection="0"/>
    <xf numFmtId="171" fontId="33" fillId="0" borderId="0"/>
    <xf numFmtId="0" fontId="33" fillId="38" borderId="0" applyNumberFormat="0" applyBorder="0" applyAlignment="0" applyProtection="0"/>
    <xf numFmtId="0" fontId="33" fillId="0" borderId="0"/>
    <xf numFmtId="0" fontId="33" fillId="0" borderId="0"/>
    <xf numFmtId="0" fontId="33" fillId="36" borderId="0" applyNumberFormat="0" applyBorder="0" applyAlignment="0" applyProtection="0"/>
    <xf numFmtId="0" fontId="33" fillId="31"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171" fontId="33" fillId="0" borderId="0"/>
    <xf numFmtId="0" fontId="33" fillId="31" borderId="0" applyNumberFormat="0" applyBorder="0" applyAlignment="0" applyProtection="0"/>
    <xf numFmtId="0" fontId="33" fillId="37" borderId="0" applyNumberFormat="0" applyBorder="0" applyAlignment="0" applyProtection="0"/>
    <xf numFmtId="0" fontId="33" fillId="0" borderId="0"/>
    <xf numFmtId="0" fontId="33" fillId="39" borderId="0" applyNumberFormat="0" applyBorder="0" applyAlignment="0" applyProtection="0"/>
    <xf numFmtId="0" fontId="33" fillId="42" borderId="0" applyNumberFormat="0" applyBorder="0" applyAlignment="0" applyProtection="0"/>
    <xf numFmtId="0" fontId="33" fillId="38" borderId="0" applyNumberFormat="0" applyBorder="0" applyAlignment="0" applyProtection="0"/>
    <xf numFmtId="0" fontId="33" fillId="36" borderId="0" applyNumberFormat="0" applyBorder="0" applyAlignment="0" applyProtection="0"/>
    <xf numFmtId="0" fontId="33" fillId="34" borderId="0" applyNumberFormat="0" applyBorder="0" applyAlignment="0" applyProtection="0"/>
    <xf numFmtId="0" fontId="33" fillId="0" borderId="0"/>
    <xf numFmtId="0" fontId="33" fillId="41" borderId="0" applyNumberFormat="0" applyBorder="0" applyAlignment="0" applyProtection="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171" fontId="33" fillId="0" borderId="0"/>
    <xf numFmtId="0" fontId="33" fillId="61" borderId="71" applyNumberFormat="0" applyFont="0" applyAlignment="0" applyProtection="0"/>
    <xf numFmtId="0" fontId="33" fillId="31" borderId="0" applyNumberFormat="0" applyBorder="0" applyAlignment="0" applyProtection="0"/>
    <xf numFmtId="0" fontId="33" fillId="37"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3" fillId="33" borderId="0" applyNumberFormat="0" applyBorder="0" applyAlignment="0" applyProtection="0"/>
    <xf numFmtId="171" fontId="33" fillId="0" borderId="0"/>
    <xf numFmtId="171" fontId="33" fillId="0" borderId="0"/>
    <xf numFmtId="0" fontId="33" fillId="33"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34" fillId="50" borderId="0" applyNumberFormat="0" applyBorder="0" applyAlignment="0" applyProtection="0"/>
    <xf numFmtId="0" fontId="34" fillId="52"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9" fillId="5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62" fillId="0" borderId="4" applyNumberFormat="0" applyFill="0" applyAlignment="0" applyProtection="0"/>
    <xf numFmtId="0" fontId="40" fillId="0" borderId="67"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171" fontId="58" fillId="21" borderId="2" applyNumberFormat="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5" fillId="17"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55" fillId="18" borderId="0" applyNumberFormat="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38" fillId="0" borderId="0" applyNumberFormat="0" applyFill="0" applyBorder="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8" fillId="21" borderId="2" applyNumberFormat="0" applyAlignment="0" applyProtection="0"/>
    <xf numFmtId="171" fontId="55" fillId="13" borderId="0" applyNumberFormat="0" applyBorder="0" applyAlignment="0" applyProtection="0"/>
    <xf numFmtId="0" fontId="49" fillId="0" borderId="0" applyNumberFormat="0" applyFill="0" applyBorder="0" applyAlignment="0" applyProtection="0"/>
    <xf numFmtId="171" fontId="64" fillId="7" borderId="1" applyNumberFormat="0" applyAlignment="0" applyProtection="0"/>
    <xf numFmtId="0" fontId="39" fillId="58" borderId="0" applyNumberFormat="0" applyBorder="0" applyAlignment="0" applyProtection="0"/>
    <xf numFmtId="0" fontId="42" fillId="0" borderId="69" applyNumberFormat="0" applyFill="0" applyAlignment="0" applyProtection="0"/>
    <xf numFmtId="0" fontId="34" fillId="52" borderId="0" applyNumberFormat="0" applyBorder="0" applyAlignment="0" applyProtection="0"/>
    <xf numFmtId="0" fontId="34" fillId="46" borderId="0" applyNumberFormat="0" applyBorder="0" applyAlignment="0" applyProtection="0"/>
    <xf numFmtId="0" fontId="33" fillId="40" borderId="0" applyNumberFormat="0" applyBorder="0" applyAlignment="0" applyProtection="0"/>
    <xf numFmtId="171" fontId="54" fillId="10"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7" fillId="20" borderId="1" applyNumberFormat="0" applyAlignment="0" applyProtection="0"/>
    <xf numFmtId="0" fontId="42" fillId="0" borderId="69" applyNumberFormat="0" applyFill="0" applyAlignment="0" applyProtection="0"/>
    <xf numFmtId="171" fontId="55" fillId="17" borderId="0" applyNumberFormat="0" applyBorder="0" applyAlignment="0" applyProtection="0"/>
    <xf numFmtId="0" fontId="34" fillId="43" borderId="0" applyNumberFormat="0" applyBorder="0" applyAlignment="0" applyProtection="0"/>
    <xf numFmtId="171" fontId="54" fillId="11"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0" fontId="39" fillId="58" borderId="0" applyNumberFormat="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8" fillId="0" borderId="73" applyNumberFormat="0" applyFill="0" applyAlignment="0" applyProtection="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49" fillId="0" borderId="0" applyNumberFormat="0" applyFill="0" applyBorder="0" applyAlignment="0" applyProtection="0"/>
    <xf numFmtId="0" fontId="34" fillId="54" borderId="0" applyNumberFormat="0" applyBorder="0" applyAlignment="0" applyProtection="0"/>
    <xf numFmtId="0" fontId="34" fillId="51" borderId="0" applyNumberFormat="0" applyBorder="0" applyAlignment="0" applyProtection="0"/>
    <xf numFmtId="171" fontId="54" fillId="4" borderId="0" applyNumberFormat="0" applyBorder="0" applyAlignment="0" applyProtection="0"/>
    <xf numFmtId="0" fontId="47" fillId="0" borderId="0" applyNumberFormat="0" applyFill="0" applyBorder="0" applyAlignment="0" applyProtection="0"/>
    <xf numFmtId="171" fontId="54" fillId="5" borderId="0" applyNumberFormat="0" applyBorder="0" applyAlignment="0" applyProtection="0"/>
    <xf numFmtId="0" fontId="34" fillId="51" borderId="0" applyNumberFormat="0" applyBorder="0" applyAlignment="0" applyProtection="0"/>
    <xf numFmtId="171" fontId="54" fillId="4" borderId="0" applyNumberFormat="0" applyBorder="0" applyAlignment="0" applyProtection="0"/>
    <xf numFmtId="171" fontId="56" fillId="3" borderId="0" applyNumberFormat="0" applyBorder="0" applyAlignment="0" applyProtection="0"/>
    <xf numFmtId="171" fontId="54" fillId="6" borderId="0" applyNumberFormat="0" applyBorder="0" applyAlignment="0" applyProtection="0"/>
    <xf numFmtId="0" fontId="46" fillId="56" borderId="72" applyNumberFormat="0" applyAlignment="0" applyProtection="0"/>
    <xf numFmtId="0" fontId="34" fillId="47" borderId="0" applyNumberFormat="0" applyBorder="0" applyAlignment="0" applyProtection="0"/>
    <xf numFmtId="0" fontId="33" fillId="34" borderId="0" applyNumberFormat="0" applyBorder="0" applyAlignment="0" applyProtection="0"/>
    <xf numFmtId="171" fontId="55" fillId="16" borderId="0" applyNumberFormat="0" applyBorder="0" applyAlignment="0" applyProtection="0"/>
    <xf numFmtId="0" fontId="34" fillId="43" borderId="0" applyNumberFormat="0" applyBorder="0" applyAlignment="0" applyProtection="0"/>
    <xf numFmtId="171" fontId="56" fillId="3" borderId="0" applyNumberFormat="0" applyBorder="0" applyAlignment="0" applyProtection="0"/>
    <xf numFmtId="0" fontId="33" fillId="42" borderId="0" applyNumberFormat="0" applyBorder="0" applyAlignment="0" applyProtection="0"/>
    <xf numFmtId="0" fontId="48" fillId="0" borderId="73" applyNumberFormat="0" applyFill="0" applyAlignment="0" applyProtection="0"/>
    <xf numFmtId="171" fontId="55" fillId="14" borderId="0" applyNumberFormat="0" applyBorder="0" applyAlignment="0" applyProtection="0"/>
    <xf numFmtId="171" fontId="63" fillId="0" borderId="0" applyNumberFormat="0" applyFill="0" applyBorder="0" applyAlignment="0" applyProtection="0"/>
    <xf numFmtId="0" fontId="34" fillId="46" borderId="0" applyNumberFormat="0" applyBorder="0" applyAlignment="0" applyProtection="0"/>
    <xf numFmtId="171" fontId="54" fillId="4" borderId="0" applyNumberFormat="0" applyBorder="0" applyAlignment="0" applyProtection="0"/>
    <xf numFmtId="171" fontId="59" fillId="0" borderId="0" applyNumberFormat="0" applyFill="0" applyBorder="0" applyAlignment="0" applyProtection="0"/>
    <xf numFmtId="171" fontId="55" fillId="10" borderId="0" applyNumberFormat="0" applyBorder="0" applyAlignment="0" applyProtection="0"/>
    <xf numFmtId="0" fontId="45" fillId="60" borderId="0" applyNumberFormat="0" applyBorder="0" applyAlignment="0" applyProtection="0"/>
    <xf numFmtId="171" fontId="55" fillId="18" borderId="0" applyNumberFormat="0" applyBorder="0" applyAlignment="0" applyProtection="0"/>
    <xf numFmtId="0" fontId="34" fillId="44" borderId="0" applyNumberFormat="0" applyBorder="0" applyAlignment="0" applyProtection="0"/>
    <xf numFmtId="171" fontId="54" fillId="3" borderId="0" applyNumberFormat="0" applyBorder="0" applyAlignment="0" applyProtection="0"/>
    <xf numFmtId="0" fontId="33" fillId="33" borderId="0" applyNumberFormat="0" applyBorder="0" applyAlignment="0" applyProtection="0"/>
    <xf numFmtId="171" fontId="54" fillId="10" borderId="0" applyNumberFormat="0" applyBorder="0" applyAlignment="0" applyProtection="0"/>
    <xf numFmtId="171" fontId="55" fillId="19" borderId="0" applyNumberFormat="0" applyBorder="0" applyAlignment="0" applyProtection="0"/>
    <xf numFmtId="171" fontId="55" fillId="14" borderId="0" applyNumberFormat="0" applyBorder="0" applyAlignment="0" applyProtection="0"/>
    <xf numFmtId="171" fontId="63" fillId="0" borderId="0" applyNumberFormat="0" applyFill="0" applyBorder="0" applyAlignment="0" applyProtection="0"/>
    <xf numFmtId="0" fontId="33" fillId="38" borderId="0" applyNumberFormat="0" applyBorder="0" applyAlignment="0" applyProtection="0"/>
    <xf numFmtId="171" fontId="54" fillId="8" borderId="0" applyNumberFormat="0" applyBorder="0" applyAlignment="0" applyProtection="0"/>
    <xf numFmtId="0" fontId="18" fillId="0" borderId="0"/>
    <xf numFmtId="0" fontId="33" fillId="35" borderId="0" applyNumberFormat="0" applyBorder="0" applyAlignment="0" applyProtection="0"/>
    <xf numFmtId="0" fontId="18" fillId="0" borderId="0"/>
    <xf numFmtId="0" fontId="45" fillId="60" borderId="0" applyNumberFormat="0" applyBorder="0" applyAlignment="0" applyProtection="0"/>
    <xf numFmtId="0" fontId="42" fillId="0" borderId="0" applyNumberFormat="0" applyFill="0" applyBorder="0" applyAlignment="0" applyProtection="0"/>
    <xf numFmtId="0" fontId="44" fillId="0" borderId="70" applyNumberFormat="0" applyFill="0" applyAlignment="0" applyProtection="0"/>
    <xf numFmtId="0" fontId="34" fillId="46" borderId="0" applyNumberFormat="0" applyBorder="0" applyAlignment="0" applyProtection="0"/>
    <xf numFmtId="0" fontId="33" fillId="61" borderId="71" applyNumberFormat="0" applyFont="0" applyAlignment="0" applyProtection="0"/>
    <xf numFmtId="171" fontId="54" fillId="2" borderId="0" applyNumberFormat="0" applyBorder="0" applyAlignment="0" applyProtection="0"/>
    <xf numFmtId="0" fontId="40" fillId="0" borderId="67" applyNumberFormat="0" applyFill="0" applyAlignment="0" applyProtection="0"/>
    <xf numFmtId="171" fontId="63" fillId="0" borderId="0" applyNumberFormat="0" applyFill="0" applyBorder="0" applyAlignment="0" applyProtection="0"/>
    <xf numFmtId="171" fontId="32" fillId="0" borderId="0" applyNumberFormat="0" applyFill="0" applyBorder="0" applyAlignment="0" applyProtection="0"/>
    <xf numFmtId="0" fontId="33" fillId="34" borderId="0" applyNumberFormat="0" applyBorder="0" applyAlignment="0" applyProtection="0"/>
    <xf numFmtId="171" fontId="57" fillId="20" borderId="1" applyNumberFormat="0" applyAlignment="0" applyProtection="0"/>
    <xf numFmtId="171" fontId="59" fillId="0" borderId="0" applyNumberFormat="0" applyFill="0" applyBorder="0" applyAlignment="0" applyProtection="0"/>
    <xf numFmtId="0" fontId="33" fillId="38" borderId="0" applyNumberFormat="0" applyBorder="0" applyAlignment="0" applyProtection="0"/>
    <xf numFmtId="171" fontId="54" fillId="2" borderId="0" applyNumberFormat="0" applyBorder="0" applyAlignment="0" applyProtection="0"/>
    <xf numFmtId="171" fontId="2" fillId="0" borderId="0"/>
    <xf numFmtId="171" fontId="54" fillId="9" borderId="0" applyNumberFormat="0" applyBorder="0" applyAlignment="0" applyProtection="0"/>
    <xf numFmtId="0" fontId="34" fillId="50" borderId="0" applyNumberFormat="0" applyBorder="0" applyAlignment="0" applyProtection="0"/>
    <xf numFmtId="0" fontId="33" fillId="37" borderId="0" applyNumberFormat="0" applyBorder="0" applyAlignment="0" applyProtection="0"/>
    <xf numFmtId="0" fontId="36" fillId="56" borderId="65" applyNumberFormat="0" applyAlignment="0" applyProtection="0"/>
    <xf numFmtId="171" fontId="55" fillId="14" borderId="0" applyNumberFormat="0" applyBorder="0" applyAlignment="0" applyProtection="0"/>
    <xf numFmtId="171" fontId="55" fillId="16" borderId="0" applyNumberFormat="0" applyBorder="0" applyAlignment="0" applyProtection="0"/>
    <xf numFmtId="0" fontId="18" fillId="0" borderId="0"/>
    <xf numFmtId="171" fontId="66" fillId="22" borderId="0" applyNumberFormat="0" applyBorder="0" applyAlignment="0" applyProtection="0"/>
    <xf numFmtId="0" fontId="34" fillId="44" borderId="0" applyNumberFormat="0" applyBorder="0" applyAlignment="0" applyProtection="0"/>
    <xf numFmtId="171" fontId="67" fillId="20" borderId="8" applyNumberFormat="0" applyAlignment="0" applyProtection="0"/>
    <xf numFmtId="0" fontId="33" fillId="36" borderId="0" applyNumberFormat="0" applyBorder="0" applyAlignment="0" applyProtection="0"/>
    <xf numFmtId="0" fontId="36" fillId="56" borderId="65" applyNumberFormat="0" applyAlignment="0" applyProtection="0"/>
    <xf numFmtId="0" fontId="45" fillId="60" borderId="0" applyNumberFormat="0" applyBorder="0" applyAlignment="0" applyProtection="0"/>
    <xf numFmtId="171" fontId="65" fillId="0" borderId="6" applyNumberFormat="0" applyFill="0" applyAlignment="0" applyProtection="0"/>
    <xf numFmtId="171" fontId="55" fillId="17" borderId="0" applyNumberFormat="0" applyBorder="0" applyAlignment="0" applyProtection="0"/>
    <xf numFmtId="171" fontId="60" fillId="4" borderId="0" applyNumberFormat="0" applyBorder="0" applyAlignment="0" applyProtection="0"/>
    <xf numFmtId="0" fontId="34" fillId="43" borderId="0" applyNumberFormat="0" applyBorder="0" applyAlignment="0" applyProtection="0"/>
    <xf numFmtId="171" fontId="59" fillId="0" borderId="0" applyNumberFormat="0" applyFill="0" applyBorder="0" applyAlignment="0" applyProtection="0"/>
    <xf numFmtId="0" fontId="42" fillId="0" borderId="0" applyNumberFormat="0" applyFill="0" applyBorder="0" applyAlignment="0" applyProtection="0"/>
    <xf numFmtId="0" fontId="42" fillId="0" borderId="69" applyNumberFormat="0" applyFill="0" applyAlignment="0" applyProtection="0"/>
    <xf numFmtId="0" fontId="42" fillId="0" borderId="0" applyNumberFormat="0" applyFill="0" applyBorder="0" applyAlignment="0" applyProtection="0"/>
    <xf numFmtId="171" fontId="55" fillId="10" borderId="0" applyNumberFormat="0" applyBorder="0" applyAlignment="0" applyProtection="0"/>
    <xf numFmtId="0" fontId="33" fillId="39" borderId="0" applyNumberFormat="0" applyBorder="0" applyAlignment="0" applyProtection="0"/>
    <xf numFmtId="0" fontId="34" fillId="52" borderId="0" applyNumberFormat="0" applyBorder="0" applyAlignment="0" applyProtection="0"/>
    <xf numFmtId="171" fontId="61" fillId="0" borderId="3" applyNumberFormat="0" applyFill="0" applyAlignment="0" applyProtection="0"/>
    <xf numFmtId="0" fontId="41" fillId="0" borderId="68" applyNumberFormat="0" applyFill="0" applyAlignment="0" applyProtection="0"/>
    <xf numFmtId="171" fontId="54" fillId="11" borderId="0" applyNumberFormat="0" applyBorder="0" applyAlignment="0" applyProtection="0"/>
    <xf numFmtId="0" fontId="33" fillId="32" borderId="0" applyNumberFormat="0" applyBorder="0" applyAlignment="0" applyProtection="0"/>
    <xf numFmtId="171" fontId="2" fillId="0" borderId="0"/>
    <xf numFmtId="0" fontId="18" fillId="0" borderId="0"/>
    <xf numFmtId="0" fontId="34" fillId="52" borderId="0" applyNumberFormat="0" applyBorder="0" applyAlignment="0" applyProtection="0"/>
    <xf numFmtId="0" fontId="33" fillId="32" borderId="0" applyNumberFormat="0" applyBorder="0" applyAlignment="0" applyProtection="0"/>
    <xf numFmtId="171" fontId="54" fillId="8" borderId="0" applyNumberFormat="0" applyBorder="0" applyAlignment="0" applyProtection="0"/>
    <xf numFmtId="171" fontId="55" fillId="13" borderId="0" applyNumberFormat="0" applyBorder="0" applyAlignment="0" applyProtection="0"/>
    <xf numFmtId="0" fontId="34" fillId="50" borderId="0" applyNumberFormat="0" applyBorder="0" applyAlignment="0" applyProtection="0"/>
    <xf numFmtId="171" fontId="55" fillId="13" borderId="0" applyNumberFormat="0" applyBorder="0" applyAlignment="0" applyProtection="0"/>
    <xf numFmtId="171" fontId="54" fillId="5" borderId="0" applyNumberFormat="0" applyBorder="0" applyAlignment="0" applyProtection="0"/>
    <xf numFmtId="171" fontId="55" fillId="18" borderId="0" applyNumberFormat="0" applyBorder="0" applyAlignment="0" applyProtection="0"/>
    <xf numFmtId="171" fontId="32" fillId="0" borderId="0" applyNumberFormat="0" applyFill="0" applyBorder="0" applyAlignment="0" applyProtection="0"/>
    <xf numFmtId="0" fontId="34" fillId="47" borderId="0" applyNumberFormat="0" applyBorder="0" applyAlignment="0" applyProtection="0"/>
    <xf numFmtId="0" fontId="39" fillId="58" borderId="0" applyNumberFormat="0" applyBorder="0" applyAlignment="0" applyProtection="0"/>
    <xf numFmtId="171" fontId="55" fillId="14" borderId="0" applyNumberFormat="0" applyBorder="0" applyAlignment="0" applyProtection="0"/>
    <xf numFmtId="171" fontId="55" fillId="10" borderId="0" applyNumberFormat="0" applyBorder="0" applyAlignment="0" applyProtection="0"/>
    <xf numFmtId="0" fontId="35" fillId="55" borderId="0" applyNumberFormat="0" applyBorder="0" applyAlignment="0" applyProtection="0"/>
    <xf numFmtId="0" fontId="46" fillId="56" borderId="72" applyNumberFormat="0" applyAlignment="0" applyProtection="0"/>
    <xf numFmtId="0" fontId="39" fillId="58" borderId="0" applyNumberFormat="0" applyBorder="0" applyAlignment="0" applyProtection="0"/>
    <xf numFmtId="171" fontId="55" fillId="10" borderId="0" applyNumberFormat="0" applyBorder="0" applyAlignment="0" applyProtection="0"/>
    <xf numFmtId="171" fontId="54" fillId="2" borderId="0" applyNumberFormat="0" applyBorder="0" applyAlignment="0" applyProtection="0"/>
    <xf numFmtId="171" fontId="63" fillId="0" borderId="5" applyNumberFormat="0" applyFill="0" applyAlignment="0" applyProtection="0"/>
    <xf numFmtId="171" fontId="66" fillId="22" borderId="0" applyNumberFormat="0" applyBorder="0" applyAlignment="0" applyProtection="0"/>
    <xf numFmtId="0" fontId="43" fillId="59" borderId="65" applyNumberFormat="0" applyAlignment="0" applyProtection="0"/>
    <xf numFmtId="0" fontId="42" fillId="0" borderId="0" applyNumberFormat="0" applyFill="0" applyBorder="0" applyAlignment="0" applyProtection="0"/>
    <xf numFmtId="0" fontId="33" fillId="40" borderId="0" applyNumberFormat="0" applyBorder="0" applyAlignment="0" applyProtection="0"/>
    <xf numFmtId="0" fontId="42" fillId="0" borderId="0" applyNumberFormat="0" applyFill="0" applyBorder="0" applyAlignment="0" applyProtection="0"/>
    <xf numFmtId="171" fontId="55" fillId="16" borderId="0" applyNumberFormat="0" applyBorder="0" applyAlignment="0" applyProtection="0"/>
    <xf numFmtId="171" fontId="2" fillId="0" borderId="0"/>
    <xf numFmtId="171" fontId="55" fillId="17" borderId="0" applyNumberFormat="0" applyBorder="0" applyAlignment="0" applyProtection="0"/>
    <xf numFmtId="0" fontId="34" fillId="50" borderId="0" applyNumberFormat="0" applyBorder="0" applyAlignment="0" applyProtection="0"/>
    <xf numFmtId="171" fontId="68" fillId="0" borderId="9" applyNumberFormat="0" applyFill="0" applyAlignment="0" applyProtection="0"/>
    <xf numFmtId="171" fontId="54" fillId="7" borderId="0" applyNumberFormat="0" applyBorder="0" applyAlignment="0" applyProtection="0"/>
    <xf numFmtId="0" fontId="34" fillId="52" borderId="0" applyNumberFormat="0" applyBorder="0" applyAlignment="0" applyProtection="0"/>
    <xf numFmtId="0" fontId="46" fillId="56" borderId="72" applyNumberFormat="0" applyAlignment="0" applyProtection="0"/>
    <xf numFmtId="0" fontId="47" fillId="0" borderId="0" applyNumberFormat="0" applyFill="0" applyBorder="0" applyAlignment="0" applyProtection="0"/>
    <xf numFmtId="171" fontId="55" fillId="18" borderId="0" applyNumberFormat="0" applyBorder="0" applyAlignment="0" applyProtection="0"/>
    <xf numFmtId="0" fontId="33" fillId="33" borderId="0" applyNumberFormat="0" applyBorder="0" applyAlignment="0" applyProtection="0"/>
    <xf numFmtId="0" fontId="34" fillId="48" borderId="0" applyNumberFormat="0" applyBorder="0" applyAlignment="0" applyProtection="0"/>
    <xf numFmtId="171" fontId="58" fillId="21" borderId="2" applyNumberFormat="0" applyAlignment="0" applyProtection="0"/>
    <xf numFmtId="0" fontId="33" fillId="36" borderId="0" applyNumberFormat="0" applyBorder="0" applyAlignment="0" applyProtection="0"/>
    <xf numFmtId="171" fontId="64" fillId="7" borderId="1" applyNumberFormat="0" applyAlignment="0" applyProtection="0"/>
    <xf numFmtId="0" fontId="34" fillId="53" borderId="0" applyNumberFormat="0" applyBorder="0" applyAlignment="0" applyProtection="0"/>
    <xf numFmtId="0" fontId="37" fillId="57" borderId="66" applyNumberFormat="0" applyAlignment="0" applyProtection="0"/>
    <xf numFmtId="0" fontId="33" fillId="39" borderId="0" applyNumberFormat="0" applyBorder="0" applyAlignment="0" applyProtection="0"/>
    <xf numFmtId="0" fontId="34" fillId="47" borderId="0" applyNumberFormat="0" applyBorder="0" applyAlignment="0" applyProtection="0"/>
    <xf numFmtId="171" fontId="54" fillId="9" borderId="0" applyNumberFormat="0" applyBorder="0" applyAlignment="0" applyProtection="0"/>
    <xf numFmtId="171" fontId="33" fillId="0" borderId="0"/>
    <xf numFmtId="171" fontId="61" fillId="0" borderId="3" applyNumberFormat="0" applyFill="0" applyAlignment="0" applyProtection="0"/>
    <xf numFmtId="0" fontId="34" fillId="46" borderId="0" applyNumberFormat="0" applyBorder="0" applyAlignment="0" applyProtection="0"/>
    <xf numFmtId="171" fontId="33" fillId="0" borderId="0"/>
    <xf numFmtId="171" fontId="55" fillId="13" borderId="0" applyNumberFormat="0" applyBorder="0" applyAlignment="0" applyProtection="0"/>
    <xf numFmtId="171" fontId="2" fillId="0" borderId="0"/>
    <xf numFmtId="171" fontId="55" fillId="18" borderId="0" applyNumberFormat="0" applyBorder="0" applyAlignment="0" applyProtection="0"/>
    <xf numFmtId="0" fontId="34" fillId="43" borderId="0" applyNumberFormat="0" applyBorder="0" applyAlignment="0" applyProtection="0"/>
    <xf numFmtId="0" fontId="34" fillId="45" borderId="0" applyNumberFormat="0" applyBorder="0" applyAlignment="0" applyProtection="0"/>
    <xf numFmtId="171" fontId="54" fillId="6" borderId="0" applyNumberFormat="0" applyBorder="0" applyAlignment="0" applyProtection="0"/>
    <xf numFmtId="171" fontId="55" fillId="14" borderId="0" applyNumberFormat="0" applyBorder="0" applyAlignment="0" applyProtection="0"/>
    <xf numFmtId="171" fontId="66" fillId="22" borderId="0" applyNumberFormat="0" applyBorder="0" applyAlignment="0" applyProtection="0"/>
    <xf numFmtId="171" fontId="55" fillId="17"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3" fillId="32" borderId="0" applyNumberFormat="0" applyBorder="0" applyAlignment="0" applyProtection="0"/>
    <xf numFmtId="171" fontId="32" fillId="0" borderId="0" applyNumberFormat="0" applyFill="0" applyBorder="0" applyAlignment="0" applyProtection="0"/>
    <xf numFmtId="171" fontId="54" fillId="11" borderId="0" applyNumberFormat="0" applyBorder="0" applyAlignment="0" applyProtection="0"/>
    <xf numFmtId="171" fontId="63" fillId="0" borderId="5" applyNumberFormat="0" applyFill="0" applyAlignment="0" applyProtection="0"/>
    <xf numFmtId="0" fontId="34" fillId="49" borderId="0" applyNumberFormat="0" applyBorder="0" applyAlignment="0" applyProtection="0"/>
    <xf numFmtId="0" fontId="39" fillId="58" borderId="0" applyNumberFormat="0" applyBorder="0" applyAlignment="0" applyProtection="0"/>
    <xf numFmtId="0" fontId="34" fillId="48" borderId="0" applyNumberFormat="0" applyBorder="0" applyAlignment="0" applyProtection="0"/>
    <xf numFmtId="171" fontId="65" fillId="0" borderId="6" applyNumberFormat="0" applyFill="0" applyAlignment="0" applyProtection="0"/>
    <xf numFmtId="0" fontId="33" fillId="37" borderId="0" applyNumberFormat="0" applyBorder="0" applyAlignment="0" applyProtection="0"/>
    <xf numFmtId="171" fontId="66" fillId="22" borderId="0" applyNumberFormat="0" applyBorder="0" applyAlignment="0" applyProtection="0"/>
    <xf numFmtId="171" fontId="69" fillId="0" borderId="0" applyNumberFormat="0" applyFill="0" applyBorder="0" applyAlignment="0" applyProtection="0"/>
    <xf numFmtId="171" fontId="2" fillId="0" borderId="0"/>
    <xf numFmtId="0" fontId="34" fillId="49" borderId="0" applyNumberFormat="0" applyBorder="0" applyAlignment="0" applyProtection="0"/>
    <xf numFmtId="0" fontId="44" fillId="0" borderId="70" applyNumberFormat="0" applyFill="0" applyAlignment="0" applyProtection="0"/>
    <xf numFmtId="171" fontId="55" fillId="15" borderId="0" applyNumberFormat="0" applyBorder="0" applyAlignment="0" applyProtection="0"/>
    <xf numFmtId="0" fontId="34" fillId="49" borderId="0" applyNumberFormat="0" applyBorder="0" applyAlignment="0" applyProtection="0"/>
    <xf numFmtId="0" fontId="48" fillId="0" borderId="73" applyNumberFormat="0" applyFill="0" applyAlignment="0" applyProtection="0"/>
    <xf numFmtId="171" fontId="54" fillId="5" borderId="0" applyNumberFormat="0" applyBorder="0" applyAlignment="0" applyProtection="0"/>
    <xf numFmtId="171" fontId="55" fillId="12" borderId="0" applyNumberFormat="0" applyBorder="0" applyAlignment="0" applyProtection="0"/>
    <xf numFmtId="171" fontId="68" fillId="0" borderId="9" applyNumberFormat="0" applyFill="0" applyAlignment="0" applyProtection="0"/>
    <xf numFmtId="171" fontId="55" fillId="9" borderId="0" applyNumberFormat="0" applyBorder="0" applyAlignment="0" applyProtection="0"/>
    <xf numFmtId="0" fontId="34" fillId="52"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4" fillId="2" borderId="0" applyNumberFormat="0" applyBorder="0" applyAlignment="0" applyProtection="0"/>
    <xf numFmtId="0" fontId="35" fillId="55" borderId="0" applyNumberFormat="0" applyBorder="0" applyAlignment="0" applyProtection="0"/>
    <xf numFmtId="0" fontId="34" fillId="45" borderId="0" applyNumberFormat="0" applyBorder="0" applyAlignment="0" applyProtection="0"/>
    <xf numFmtId="0" fontId="36" fillId="56" borderId="65" applyNumberFormat="0" applyAlignment="0" applyProtection="0"/>
    <xf numFmtId="171" fontId="65" fillId="0" borderId="6" applyNumberFormat="0" applyFill="0" applyAlignment="0" applyProtection="0"/>
    <xf numFmtId="0" fontId="38" fillId="0" borderId="0" applyNumberFormat="0" applyFill="0" applyBorder="0" applyAlignment="0" applyProtection="0"/>
    <xf numFmtId="0" fontId="34" fillId="53" borderId="0" applyNumberFormat="0" applyBorder="0" applyAlignment="0" applyProtection="0"/>
    <xf numFmtId="171" fontId="68" fillId="0" borderId="9" applyNumberFormat="0" applyFill="0" applyAlignment="0" applyProtection="0"/>
    <xf numFmtId="171" fontId="55" fillId="13" borderId="0" applyNumberFormat="0" applyBorder="0" applyAlignment="0" applyProtection="0"/>
    <xf numFmtId="0" fontId="34" fillId="49" borderId="0" applyNumberFormat="0" applyBorder="0" applyAlignment="0" applyProtection="0"/>
    <xf numFmtId="171" fontId="60" fillId="4" borderId="0" applyNumberFormat="0" applyBorder="0" applyAlignment="0" applyProtection="0"/>
    <xf numFmtId="0" fontId="47" fillId="0" borderId="0" applyNumberFormat="0" applyFill="0" applyBorder="0" applyAlignment="0" applyProtection="0"/>
    <xf numFmtId="171" fontId="67" fillId="20" borderId="8" applyNumberFormat="0" applyAlignment="0" applyProtection="0"/>
    <xf numFmtId="0" fontId="33" fillId="35" borderId="0" applyNumberFormat="0" applyBorder="0" applyAlignment="0" applyProtection="0"/>
    <xf numFmtId="171" fontId="55" fillId="15" borderId="0" applyNumberFormat="0" applyBorder="0" applyAlignment="0" applyProtection="0"/>
    <xf numFmtId="0" fontId="40" fillId="0" borderId="67" applyNumberFormat="0" applyFill="0" applyAlignment="0" applyProtection="0"/>
    <xf numFmtId="171" fontId="55" fillId="9" borderId="0" applyNumberFormat="0" applyBorder="0" applyAlignment="0" applyProtection="0"/>
    <xf numFmtId="0" fontId="35" fillId="55" borderId="0" applyNumberFormat="0" applyBorder="0" applyAlignment="0" applyProtection="0"/>
    <xf numFmtId="171" fontId="65" fillId="0" borderId="6" applyNumberFormat="0" applyFill="0" applyAlignment="0" applyProtection="0"/>
    <xf numFmtId="171" fontId="55" fillId="18" borderId="0" applyNumberFormat="0" applyBorder="0" applyAlignment="0" applyProtection="0"/>
    <xf numFmtId="0" fontId="33" fillId="40" borderId="0" applyNumberFormat="0" applyBorder="0" applyAlignment="0" applyProtection="0"/>
    <xf numFmtId="171" fontId="32" fillId="0" borderId="0" applyNumberFormat="0" applyFill="0" applyBorder="0" applyAlignment="0" applyProtection="0"/>
    <xf numFmtId="0" fontId="33" fillId="34" borderId="0" applyNumberFormat="0" applyBorder="0" applyAlignment="0" applyProtection="0"/>
    <xf numFmtId="171" fontId="55" fillId="17" borderId="0" applyNumberFormat="0" applyBorder="0" applyAlignment="0" applyProtection="0"/>
    <xf numFmtId="0" fontId="41" fillId="0" borderId="68" applyNumberFormat="0" applyFill="0" applyAlignment="0" applyProtection="0"/>
    <xf numFmtId="0" fontId="33" fillId="31" borderId="0" applyNumberFormat="0" applyBorder="0" applyAlignment="0" applyProtection="0"/>
    <xf numFmtId="171" fontId="54" fillId="10" borderId="0" applyNumberFormat="0" applyBorder="0" applyAlignment="0" applyProtection="0"/>
    <xf numFmtId="0" fontId="34" fillId="44" borderId="0" applyNumberFormat="0" applyBorder="0" applyAlignment="0" applyProtection="0"/>
    <xf numFmtId="0" fontId="34" fillId="52" borderId="0" applyNumberFormat="0" applyBorder="0" applyAlignment="0" applyProtection="0"/>
    <xf numFmtId="171" fontId="54" fillId="8" borderId="0" applyNumberFormat="0" applyBorder="0" applyAlignment="0" applyProtection="0"/>
    <xf numFmtId="171" fontId="55" fillId="19" borderId="0" applyNumberFormat="0" applyBorder="0" applyAlignment="0" applyProtection="0"/>
    <xf numFmtId="171" fontId="63" fillId="0" borderId="5" applyNumberFormat="0" applyFill="0" applyAlignment="0" applyProtection="0"/>
    <xf numFmtId="171" fontId="55" fillId="13" borderId="0" applyNumberFormat="0" applyBorder="0" applyAlignment="0" applyProtection="0"/>
    <xf numFmtId="171" fontId="54" fillId="2" borderId="0" applyNumberFormat="0" applyBorder="0" applyAlignment="0" applyProtection="0"/>
    <xf numFmtId="171" fontId="55" fillId="15" borderId="0" applyNumberFormat="0" applyBorder="0" applyAlignment="0" applyProtection="0"/>
    <xf numFmtId="0" fontId="33" fillId="31" borderId="0" applyNumberFormat="0" applyBorder="0" applyAlignment="0" applyProtection="0"/>
    <xf numFmtId="171" fontId="61" fillId="0" borderId="3" applyNumberFormat="0" applyFill="0" applyAlignment="0" applyProtection="0"/>
    <xf numFmtId="0" fontId="40" fillId="0" borderId="67" applyNumberFormat="0" applyFill="0" applyAlignment="0" applyProtection="0"/>
    <xf numFmtId="171" fontId="54" fillId="5" borderId="0" applyNumberFormat="0" applyBorder="0" applyAlignment="0" applyProtection="0"/>
    <xf numFmtId="0" fontId="34" fillId="51" borderId="0" applyNumberFormat="0" applyBorder="0" applyAlignment="0" applyProtection="0"/>
    <xf numFmtId="0" fontId="34" fillId="45" borderId="0" applyNumberFormat="0" applyBorder="0" applyAlignment="0" applyProtection="0"/>
    <xf numFmtId="0" fontId="43" fillId="59" borderId="65" applyNumberFormat="0" applyAlignment="0" applyProtection="0"/>
    <xf numFmtId="0" fontId="34" fillId="49" borderId="0" applyNumberFormat="0" applyBorder="0" applyAlignment="0" applyProtection="0"/>
    <xf numFmtId="171" fontId="54" fillId="6" borderId="0" applyNumberFormat="0" applyBorder="0" applyAlignment="0" applyProtection="0"/>
    <xf numFmtId="171" fontId="55" fillId="17" borderId="0" applyNumberFormat="0" applyBorder="0" applyAlignment="0" applyProtection="0"/>
    <xf numFmtId="171" fontId="68" fillId="0" borderId="9" applyNumberFormat="0" applyFill="0" applyAlignment="0" applyProtection="0"/>
    <xf numFmtId="171" fontId="2" fillId="0" borderId="0"/>
    <xf numFmtId="171" fontId="54" fillId="3" borderId="0" applyNumberFormat="0" applyBorder="0" applyAlignment="0" applyProtection="0"/>
    <xf numFmtId="0" fontId="33" fillId="31" borderId="0" applyNumberFormat="0" applyBorder="0" applyAlignment="0" applyProtection="0"/>
    <xf numFmtId="171" fontId="54" fillId="5" borderId="0" applyNumberFormat="0" applyBorder="0" applyAlignment="0" applyProtection="0"/>
    <xf numFmtId="171" fontId="69" fillId="0" borderId="0" applyNumberFormat="0" applyFill="0" applyBorder="0" applyAlignment="0" applyProtection="0"/>
    <xf numFmtId="0" fontId="33" fillId="32" borderId="0" applyNumberFormat="0" applyBorder="0" applyAlignment="0" applyProtection="0"/>
    <xf numFmtId="0" fontId="18" fillId="0" borderId="0"/>
    <xf numFmtId="0" fontId="42" fillId="0" borderId="0" applyNumberFormat="0" applyFill="0" applyBorder="0" applyAlignment="0" applyProtection="0"/>
    <xf numFmtId="171" fontId="61" fillId="0" borderId="3" applyNumberFormat="0" applyFill="0" applyAlignment="0" applyProtection="0"/>
    <xf numFmtId="0" fontId="33" fillId="39"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171" fontId="33" fillId="0" borderId="0"/>
    <xf numFmtId="171" fontId="33" fillId="0" borderId="0"/>
    <xf numFmtId="171" fontId="55" fillId="10" borderId="0" applyNumberFormat="0" applyBorder="0" applyAlignment="0" applyProtection="0"/>
    <xf numFmtId="0" fontId="34" fillId="53" borderId="0" applyNumberFormat="0" applyBorder="0" applyAlignment="0" applyProtection="0"/>
    <xf numFmtId="171" fontId="55" fillId="14" borderId="0" applyNumberFormat="0" applyBorder="0" applyAlignment="0" applyProtection="0"/>
    <xf numFmtId="0" fontId="33" fillId="39" borderId="0" applyNumberFormat="0" applyBorder="0" applyAlignment="0" applyProtection="0"/>
    <xf numFmtId="171" fontId="55" fillId="18" borderId="0" applyNumberFormat="0" applyBorder="0" applyAlignment="0" applyProtection="0"/>
    <xf numFmtId="0" fontId="38" fillId="0" borderId="0" applyNumberFormat="0" applyFill="0" applyBorder="0" applyAlignment="0" applyProtection="0"/>
    <xf numFmtId="0" fontId="34" fillId="48"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171" fontId="55" fillId="9" borderId="0" applyNumberFormat="0" applyBorder="0" applyAlignment="0" applyProtection="0"/>
    <xf numFmtId="171" fontId="54" fillId="9" borderId="0" applyNumberFormat="0" applyBorder="0" applyAlignment="0" applyProtection="0"/>
    <xf numFmtId="0" fontId="33" fillId="37" borderId="0" applyNumberFormat="0" applyBorder="0" applyAlignment="0" applyProtection="0"/>
    <xf numFmtId="171" fontId="55" fillId="12" borderId="0" applyNumberFormat="0" applyBorder="0" applyAlignment="0" applyProtection="0"/>
    <xf numFmtId="171" fontId="55" fillId="14" borderId="0" applyNumberFormat="0" applyBorder="0" applyAlignment="0" applyProtection="0"/>
    <xf numFmtId="171" fontId="54" fillId="10" borderId="0" applyNumberFormat="0" applyBorder="0" applyAlignment="0" applyProtection="0"/>
    <xf numFmtId="0" fontId="34" fillId="51" borderId="0" applyNumberFormat="0" applyBorder="0" applyAlignment="0" applyProtection="0"/>
    <xf numFmtId="0" fontId="42" fillId="0" borderId="69" applyNumberFormat="0" applyFill="0" applyAlignment="0" applyProtection="0"/>
    <xf numFmtId="0" fontId="34" fillId="48"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171" fontId="55" fillId="13" borderId="0" applyNumberFormat="0" applyBorder="0" applyAlignment="0" applyProtection="0"/>
    <xf numFmtId="0" fontId="33" fillId="31" borderId="0" applyNumberFormat="0" applyBorder="0" applyAlignment="0" applyProtection="0"/>
    <xf numFmtId="0" fontId="34" fillId="50" borderId="0" applyNumberFormat="0" applyBorder="0" applyAlignment="0" applyProtection="0"/>
    <xf numFmtId="171" fontId="54" fillId="3" borderId="0" applyNumberFormat="0" applyBorder="0" applyAlignment="0" applyProtection="0"/>
    <xf numFmtId="171" fontId="54" fillId="3" borderId="0" applyNumberFormat="0" applyBorder="0" applyAlignment="0" applyProtection="0"/>
    <xf numFmtId="171" fontId="65" fillId="0" borderId="6" applyNumberFormat="0" applyFill="0" applyAlignment="0" applyProtection="0"/>
    <xf numFmtId="0" fontId="40" fillId="0" borderId="67" applyNumberFormat="0" applyFill="0" applyAlignment="0" applyProtection="0"/>
    <xf numFmtId="0" fontId="35" fillId="55" borderId="0" applyNumberFormat="0" applyBorder="0" applyAlignment="0" applyProtection="0"/>
    <xf numFmtId="171" fontId="59" fillId="0" borderId="0" applyNumberFormat="0" applyFill="0" applyBorder="0" applyAlignment="0" applyProtection="0"/>
    <xf numFmtId="0" fontId="34" fillId="44" borderId="0" applyNumberFormat="0" applyBorder="0" applyAlignment="0" applyProtection="0"/>
    <xf numFmtId="171" fontId="60" fillId="4" borderId="0" applyNumberFormat="0" applyBorder="0" applyAlignment="0" applyProtection="0"/>
    <xf numFmtId="0" fontId="33" fillId="41" borderId="0" applyNumberFormat="0" applyBorder="0" applyAlignment="0" applyProtection="0"/>
    <xf numFmtId="0" fontId="34" fillId="53" borderId="0" applyNumberFormat="0" applyBorder="0" applyAlignment="0" applyProtection="0"/>
    <xf numFmtId="0" fontId="48" fillId="0" borderId="73" applyNumberFormat="0" applyFill="0" applyAlignment="0" applyProtection="0"/>
    <xf numFmtId="0" fontId="34" fillId="43" borderId="0" applyNumberFormat="0" applyBorder="0" applyAlignment="0" applyProtection="0"/>
    <xf numFmtId="171" fontId="61" fillId="0" borderId="3" applyNumberFormat="0" applyFill="0" applyAlignment="0" applyProtection="0"/>
    <xf numFmtId="171" fontId="55" fillId="13" borderId="0" applyNumberFormat="0" applyBorder="0" applyAlignment="0" applyProtection="0"/>
    <xf numFmtId="0" fontId="34" fillId="49" borderId="0" applyNumberFormat="0" applyBorder="0" applyAlignment="0" applyProtection="0"/>
    <xf numFmtId="171" fontId="67" fillId="20" borderId="8" applyNumberFormat="0" applyAlignment="0" applyProtection="0"/>
    <xf numFmtId="171" fontId="62" fillId="0" borderId="4" applyNumberFormat="0" applyFill="0" applyAlignment="0" applyProtection="0"/>
    <xf numFmtId="171" fontId="55" fillId="15"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171" fontId="55" fillId="18" borderId="0" applyNumberFormat="0" applyBorder="0" applyAlignment="0" applyProtection="0"/>
    <xf numFmtId="0" fontId="41" fillId="0" borderId="68" applyNumberFormat="0" applyFill="0" applyAlignment="0" applyProtection="0"/>
    <xf numFmtId="171" fontId="58" fillId="21" borderId="2" applyNumberFormat="0" applyAlignment="0" applyProtection="0"/>
    <xf numFmtId="0" fontId="34" fillId="46" borderId="0" applyNumberFormat="0" applyBorder="0" applyAlignment="0" applyProtection="0"/>
    <xf numFmtId="0" fontId="34" fillId="49" borderId="0" applyNumberFormat="0" applyBorder="0" applyAlignment="0" applyProtection="0"/>
    <xf numFmtId="171" fontId="32" fillId="0" borderId="0" applyNumberFormat="0" applyFill="0" applyBorder="0" applyAlignment="0" applyProtection="0"/>
    <xf numFmtId="171" fontId="54" fillId="2" borderId="0" applyNumberFormat="0" applyBorder="0" applyAlignment="0" applyProtection="0"/>
    <xf numFmtId="0" fontId="33" fillId="33" borderId="0" applyNumberFormat="0" applyBorder="0" applyAlignment="0" applyProtection="0"/>
    <xf numFmtId="171" fontId="55" fillId="19" borderId="0" applyNumberFormat="0" applyBorder="0" applyAlignment="0" applyProtection="0"/>
    <xf numFmtId="0" fontId="37" fillId="57" borderId="66" applyNumberFormat="0" applyAlignment="0" applyProtection="0"/>
    <xf numFmtId="0" fontId="34" fillId="44" borderId="0" applyNumberFormat="0" applyBorder="0" applyAlignment="0" applyProtection="0"/>
    <xf numFmtId="171" fontId="55" fillId="18" borderId="0" applyNumberFormat="0" applyBorder="0" applyAlignment="0" applyProtection="0"/>
    <xf numFmtId="171" fontId="54" fillId="3" borderId="0" applyNumberFormat="0" applyBorder="0" applyAlignment="0" applyProtection="0"/>
    <xf numFmtId="171" fontId="55" fillId="19" borderId="0" applyNumberFormat="0" applyBorder="0" applyAlignment="0" applyProtection="0"/>
    <xf numFmtId="0" fontId="34" fillId="46" borderId="0" applyNumberFormat="0" applyBorder="0" applyAlignment="0" applyProtection="0"/>
    <xf numFmtId="171" fontId="61" fillId="0" borderId="3" applyNumberFormat="0" applyFill="0" applyAlignment="0" applyProtection="0"/>
    <xf numFmtId="0" fontId="48" fillId="0" borderId="73" applyNumberFormat="0" applyFill="0" applyAlignment="0" applyProtection="0"/>
    <xf numFmtId="0" fontId="38" fillId="0" borderId="0" applyNumberFormat="0" applyFill="0" applyBorder="0" applyAlignment="0" applyProtection="0"/>
    <xf numFmtId="0" fontId="48" fillId="0" borderId="73" applyNumberFormat="0" applyFill="0" applyAlignment="0" applyProtection="0"/>
    <xf numFmtId="171" fontId="54" fillId="3" borderId="0" applyNumberFormat="0" applyBorder="0" applyAlignment="0" applyProtection="0"/>
    <xf numFmtId="171" fontId="60" fillId="4" borderId="0" applyNumberFormat="0" applyBorder="0" applyAlignment="0" applyProtection="0"/>
    <xf numFmtId="171" fontId="54" fillId="4" borderId="0" applyNumberFormat="0" applyBorder="0" applyAlignment="0" applyProtection="0"/>
    <xf numFmtId="0" fontId="35" fillId="55" borderId="0" applyNumberFormat="0" applyBorder="0" applyAlignment="0" applyProtection="0"/>
    <xf numFmtId="0" fontId="43" fillId="59" borderId="65" applyNumberFormat="0" applyAlignment="0" applyProtection="0"/>
    <xf numFmtId="0" fontId="48" fillId="0" borderId="73" applyNumberFormat="0" applyFill="0" applyAlignment="0" applyProtection="0"/>
    <xf numFmtId="0" fontId="34" fillId="45" borderId="0" applyNumberFormat="0" applyBorder="0" applyAlignment="0" applyProtection="0"/>
    <xf numFmtId="171" fontId="69" fillId="0" borderId="0" applyNumberFormat="0" applyFill="0" applyBorder="0" applyAlignment="0" applyProtection="0"/>
    <xf numFmtId="171" fontId="55" fillId="13" borderId="0" applyNumberFormat="0" applyBorder="0" applyAlignment="0" applyProtection="0"/>
    <xf numFmtId="0" fontId="33" fillId="42" borderId="0" applyNumberFormat="0" applyBorder="0" applyAlignment="0" applyProtection="0"/>
    <xf numFmtId="171" fontId="57" fillId="20" borderId="1" applyNumberFormat="0" applyAlignment="0" applyProtection="0"/>
    <xf numFmtId="0" fontId="46" fillId="56" borderId="72" applyNumberFormat="0" applyAlignment="0" applyProtection="0"/>
    <xf numFmtId="171" fontId="2" fillId="0" borderId="0"/>
    <xf numFmtId="171" fontId="55" fillId="17" borderId="0" applyNumberFormat="0" applyBorder="0" applyAlignment="0" applyProtection="0"/>
    <xf numFmtId="171" fontId="32" fillId="0" borderId="0" applyNumberFormat="0" applyFill="0" applyBorder="0" applyAlignment="0" applyProtection="0"/>
    <xf numFmtId="171" fontId="62" fillId="0" borderId="4" applyNumberFormat="0" applyFill="0" applyAlignment="0" applyProtection="0"/>
    <xf numFmtId="0" fontId="33" fillId="38" borderId="0" applyNumberFormat="0" applyBorder="0" applyAlignment="0" applyProtection="0"/>
    <xf numFmtId="171" fontId="59" fillId="0" borderId="0" applyNumberFormat="0" applyFill="0" applyBorder="0" applyAlignment="0" applyProtection="0"/>
    <xf numFmtId="0" fontId="33" fillId="40" borderId="0" applyNumberFormat="0" applyBorder="0" applyAlignment="0" applyProtection="0"/>
    <xf numFmtId="171" fontId="66" fillId="22" borderId="0" applyNumberFormat="0" applyBorder="0" applyAlignment="0" applyProtection="0"/>
    <xf numFmtId="0" fontId="47" fillId="0" borderId="0" applyNumberFormat="0" applyFill="0" applyBorder="0" applyAlignment="0" applyProtection="0"/>
    <xf numFmtId="0" fontId="33" fillId="38" borderId="0" applyNumberFormat="0" applyBorder="0" applyAlignment="0" applyProtection="0"/>
    <xf numFmtId="171" fontId="59" fillId="0" borderId="0" applyNumberFormat="0" applyFill="0" applyBorder="0" applyAlignment="0" applyProtection="0"/>
    <xf numFmtId="0" fontId="45" fillId="60" borderId="0" applyNumberFormat="0" applyBorder="0" applyAlignment="0" applyProtection="0"/>
    <xf numFmtId="171" fontId="55" fillId="17" borderId="0" applyNumberFormat="0" applyBorder="0" applyAlignment="0" applyProtection="0"/>
    <xf numFmtId="0" fontId="33" fillId="32" borderId="0" applyNumberFormat="0" applyBorder="0" applyAlignment="0" applyProtection="0"/>
    <xf numFmtId="171" fontId="32" fillId="0" borderId="0" applyNumberFormat="0" applyFill="0" applyBorder="0" applyAlignment="0" applyProtection="0"/>
    <xf numFmtId="171" fontId="63" fillId="0" borderId="0" applyNumberFormat="0" applyFill="0" applyBorder="0" applyAlignment="0" applyProtection="0"/>
    <xf numFmtId="0" fontId="40" fillId="0" borderId="67" applyNumberFormat="0" applyFill="0" applyAlignment="0" applyProtection="0"/>
    <xf numFmtId="0" fontId="33" fillId="34" borderId="0" applyNumberFormat="0" applyBorder="0" applyAlignment="0" applyProtection="0"/>
    <xf numFmtId="0" fontId="34" fillId="43" borderId="0" applyNumberFormat="0" applyBorder="0" applyAlignment="0" applyProtection="0"/>
    <xf numFmtId="0" fontId="42" fillId="0" borderId="69" applyNumberFormat="0" applyFill="0" applyAlignment="0" applyProtection="0"/>
    <xf numFmtId="171" fontId="63" fillId="0" borderId="0" applyNumberFormat="0" applyFill="0" applyBorder="0" applyAlignment="0" applyProtection="0"/>
    <xf numFmtId="171" fontId="58" fillId="21" borderId="2" applyNumberFormat="0" applyAlignment="0" applyProtection="0"/>
    <xf numFmtId="171" fontId="62" fillId="0" borderId="4" applyNumberFormat="0" applyFill="0" applyAlignment="0" applyProtection="0"/>
    <xf numFmtId="171" fontId="65" fillId="0" borderId="6" applyNumberFormat="0" applyFill="0" applyAlignment="0" applyProtection="0"/>
    <xf numFmtId="0" fontId="35" fillId="55" borderId="0" applyNumberFormat="0" applyBorder="0" applyAlignment="0" applyProtection="0"/>
    <xf numFmtId="0" fontId="43" fillId="59" borderId="65" applyNumberFormat="0" applyAlignment="0" applyProtection="0"/>
    <xf numFmtId="171" fontId="54" fillId="5" borderId="0" applyNumberFormat="0" applyBorder="0" applyAlignment="0" applyProtection="0"/>
    <xf numFmtId="171" fontId="32" fillId="0" borderId="0" applyNumberFormat="0" applyFill="0" applyBorder="0" applyAlignment="0" applyProtection="0"/>
    <xf numFmtId="0" fontId="41" fillId="0" borderId="68" applyNumberFormat="0" applyFill="0" applyAlignment="0" applyProtection="0"/>
    <xf numFmtId="171" fontId="57" fillId="20" borderId="1" applyNumberFormat="0" applyAlignment="0" applyProtection="0"/>
    <xf numFmtId="171" fontId="60" fillId="4" borderId="0" applyNumberFormat="0" applyBorder="0" applyAlignment="0" applyProtection="0"/>
    <xf numFmtId="171" fontId="67" fillId="20" borderId="8" applyNumberFormat="0" applyAlignment="0" applyProtection="0"/>
    <xf numFmtId="171" fontId="59" fillId="0" borderId="0" applyNumberFormat="0" applyFill="0" applyBorder="0" applyAlignment="0" applyProtection="0"/>
    <xf numFmtId="0" fontId="49" fillId="0" borderId="0" applyNumberFormat="0" applyFill="0" applyBorder="0" applyAlignment="0" applyProtection="0"/>
    <xf numFmtId="0" fontId="33" fillId="33" borderId="0" applyNumberFormat="0" applyBorder="0" applyAlignment="0" applyProtection="0"/>
    <xf numFmtId="0" fontId="34" fillId="45" borderId="0" applyNumberFormat="0" applyBorder="0" applyAlignment="0" applyProtection="0"/>
    <xf numFmtId="171" fontId="66" fillId="22" borderId="0" applyNumberFormat="0" applyBorder="0" applyAlignment="0" applyProtection="0"/>
    <xf numFmtId="0" fontId="34" fillId="54" borderId="0" applyNumberFormat="0" applyBorder="0" applyAlignment="0" applyProtection="0"/>
    <xf numFmtId="0" fontId="34" fillId="53" borderId="0" applyNumberFormat="0" applyBorder="0" applyAlignment="0" applyProtection="0"/>
    <xf numFmtId="171" fontId="55" fillId="14" borderId="0" applyNumberFormat="0" applyBorder="0" applyAlignment="0" applyProtection="0"/>
    <xf numFmtId="0" fontId="33" fillId="41"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0" fontId="33" fillId="32" borderId="0" applyNumberFormat="0" applyBorder="0" applyAlignment="0" applyProtection="0"/>
    <xf numFmtId="171" fontId="55" fillId="18" borderId="0" applyNumberFormat="0" applyBorder="0" applyAlignment="0" applyProtection="0"/>
    <xf numFmtId="171" fontId="55" fillId="15" borderId="0" applyNumberFormat="0" applyBorder="0" applyAlignment="0" applyProtection="0"/>
    <xf numFmtId="171" fontId="55" fillId="19" borderId="0" applyNumberFormat="0" applyBorder="0" applyAlignment="0" applyProtection="0"/>
    <xf numFmtId="171" fontId="54" fillId="4" borderId="0" applyNumberFormat="0" applyBorder="0" applyAlignment="0" applyProtection="0"/>
    <xf numFmtId="0" fontId="42" fillId="0" borderId="69" applyNumberFormat="0" applyFill="0" applyAlignment="0" applyProtection="0"/>
    <xf numFmtId="171" fontId="55" fillId="15" borderId="0" applyNumberFormat="0" applyBorder="0" applyAlignment="0" applyProtection="0"/>
    <xf numFmtId="171" fontId="64" fillId="7" borderId="1" applyNumberFormat="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4" fillId="11" borderId="0" applyNumberFormat="0" applyBorder="0" applyAlignment="0" applyProtection="0"/>
    <xf numFmtId="171" fontId="63" fillId="0" borderId="5" applyNumberFormat="0" applyFill="0" applyAlignment="0" applyProtection="0"/>
    <xf numFmtId="0" fontId="33" fillId="41" borderId="0" applyNumberFormat="0" applyBorder="0" applyAlignment="0" applyProtection="0"/>
    <xf numFmtId="171" fontId="63" fillId="0" borderId="5" applyNumberFormat="0" applyFill="0" applyAlignment="0" applyProtection="0"/>
    <xf numFmtId="0" fontId="46" fillId="56" borderId="72" applyNumberFormat="0" applyAlignment="0" applyProtection="0"/>
    <xf numFmtId="171" fontId="66" fillId="22" borderId="0" applyNumberFormat="0" applyBorder="0" applyAlignment="0" applyProtection="0"/>
    <xf numFmtId="171" fontId="55" fillId="14"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9" fillId="0" borderId="0" applyNumberFormat="0" applyFill="0" applyBorder="0" applyAlignment="0" applyProtection="0"/>
    <xf numFmtId="171" fontId="64" fillId="7" borderId="1" applyNumberFormat="0" applyAlignment="0" applyProtection="0"/>
    <xf numFmtId="171" fontId="55" fillId="16" borderId="0" applyNumberFormat="0" applyBorder="0" applyAlignment="0" applyProtection="0"/>
    <xf numFmtId="171" fontId="2" fillId="0" borderId="0"/>
    <xf numFmtId="0" fontId="34" fillId="53" borderId="0" applyNumberFormat="0" applyBorder="0" applyAlignment="0" applyProtection="0"/>
    <xf numFmtId="0" fontId="39" fillId="58" borderId="0" applyNumberFormat="0" applyBorder="0" applyAlignment="0" applyProtection="0"/>
    <xf numFmtId="171" fontId="67" fillId="20" borderId="8" applyNumberFormat="0" applyAlignment="0" applyProtection="0"/>
    <xf numFmtId="171" fontId="61" fillId="0" borderId="3" applyNumberFormat="0" applyFill="0" applyAlignment="0" applyProtection="0"/>
    <xf numFmtId="171" fontId="63" fillId="0" borderId="5" applyNumberFormat="0" applyFill="0" applyAlignment="0" applyProtection="0"/>
    <xf numFmtId="171" fontId="55" fillId="19" borderId="0" applyNumberFormat="0" applyBorder="0" applyAlignment="0" applyProtection="0"/>
    <xf numFmtId="0" fontId="18" fillId="0" borderId="0"/>
    <xf numFmtId="0" fontId="41" fillId="0" borderId="68" applyNumberFormat="0" applyFill="0" applyAlignment="0" applyProtection="0"/>
    <xf numFmtId="0" fontId="36" fillId="56" borderId="65" applyNumberFormat="0" applyAlignment="0" applyProtection="0"/>
    <xf numFmtId="171" fontId="55" fillId="13" borderId="0" applyNumberFormat="0" applyBorder="0" applyAlignment="0" applyProtection="0"/>
    <xf numFmtId="0" fontId="34" fillId="53" borderId="0" applyNumberFormat="0" applyBorder="0" applyAlignment="0" applyProtection="0"/>
    <xf numFmtId="0" fontId="34" fillId="51" borderId="0" applyNumberFormat="0" applyBorder="0" applyAlignment="0" applyProtection="0"/>
    <xf numFmtId="0" fontId="34" fillId="50" borderId="0" applyNumberFormat="0" applyBorder="0" applyAlignment="0" applyProtection="0"/>
    <xf numFmtId="0" fontId="33" fillId="35" borderId="0" applyNumberFormat="0" applyBorder="0" applyAlignment="0" applyProtection="0"/>
    <xf numFmtId="0" fontId="37" fillId="57" borderId="66" applyNumberFormat="0" applyAlignment="0" applyProtection="0"/>
    <xf numFmtId="171" fontId="55" fillId="14" borderId="0" applyNumberFormat="0" applyBorder="0" applyAlignment="0" applyProtection="0"/>
    <xf numFmtId="0" fontId="38" fillId="0" borderId="0" applyNumberFormat="0" applyFill="0" applyBorder="0" applyAlignment="0" applyProtection="0"/>
    <xf numFmtId="171" fontId="63" fillId="0" borderId="0" applyNumberFormat="0" applyFill="0" applyBorder="0" applyAlignment="0" applyProtection="0"/>
    <xf numFmtId="0" fontId="33" fillId="40" borderId="0" applyNumberFormat="0" applyBorder="0" applyAlignment="0" applyProtection="0"/>
    <xf numFmtId="171" fontId="54" fillId="23" borderId="7" applyNumberFormat="0" applyFont="0" applyAlignment="0" applyProtection="0"/>
    <xf numFmtId="0" fontId="34" fillId="44" borderId="0" applyNumberFormat="0" applyBorder="0" applyAlignment="0" applyProtection="0"/>
    <xf numFmtId="171" fontId="63" fillId="0" borderId="0" applyNumberFormat="0" applyFill="0" applyBorder="0" applyAlignment="0" applyProtection="0"/>
    <xf numFmtId="0" fontId="33" fillId="34" borderId="0" applyNumberFormat="0" applyBorder="0" applyAlignment="0" applyProtection="0"/>
    <xf numFmtId="0" fontId="34" fillId="51" borderId="0" applyNumberFormat="0" applyBorder="0" applyAlignment="0" applyProtection="0"/>
    <xf numFmtId="0" fontId="34" fillId="45" borderId="0" applyNumberFormat="0" applyBorder="0" applyAlignment="0" applyProtection="0"/>
    <xf numFmtId="0" fontId="43" fillId="59" borderId="65" applyNumberFormat="0" applyAlignment="0" applyProtection="0"/>
    <xf numFmtId="0" fontId="33" fillId="37" borderId="0" applyNumberFormat="0" applyBorder="0" applyAlignment="0" applyProtection="0"/>
    <xf numFmtId="171" fontId="65" fillId="0" borderId="6" applyNumberFormat="0" applyFill="0" applyAlignment="0" applyProtection="0"/>
    <xf numFmtId="171" fontId="54" fillId="10" borderId="0" applyNumberFormat="0" applyBorder="0" applyAlignment="0" applyProtection="0"/>
    <xf numFmtId="171" fontId="55" fillId="14" borderId="0" applyNumberFormat="0" applyBorder="0" applyAlignment="0" applyProtection="0"/>
    <xf numFmtId="171" fontId="55" fillId="13" borderId="0" applyNumberFormat="0" applyBorder="0" applyAlignment="0" applyProtection="0"/>
    <xf numFmtId="0" fontId="42" fillId="0" borderId="69" applyNumberFormat="0" applyFill="0" applyAlignment="0" applyProtection="0"/>
    <xf numFmtId="0" fontId="42" fillId="0" borderId="69" applyNumberFormat="0" applyFill="0" applyAlignment="0" applyProtection="0"/>
    <xf numFmtId="171" fontId="60" fillId="4"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0" fontId="45" fillId="60" borderId="0" applyNumberFormat="0" applyBorder="0" applyAlignment="0" applyProtection="0"/>
    <xf numFmtId="171" fontId="64" fillId="7" borderId="1" applyNumberFormat="0" applyAlignment="0" applyProtection="0"/>
    <xf numFmtId="171" fontId="55" fillId="15" borderId="0" applyNumberFormat="0" applyBorder="0" applyAlignment="0" applyProtection="0"/>
    <xf numFmtId="0" fontId="34" fillId="44" borderId="0" applyNumberFormat="0" applyBorder="0" applyAlignment="0" applyProtection="0"/>
    <xf numFmtId="0" fontId="34" fillId="52" borderId="0" applyNumberFormat="0" applyBorder="0" applyAlignment="0" applyProtection="0"/>
    <xf numFmtId="0" fontId="33" fillId="37" borderId="0" applyNumberFormat="0" applyBorder="0" applyAlignment="0" applyProtection="0"/>
    <xf numFmtId="0" fontId="34" fillId="53" borderId="0" applyNumberFormat="0" applyBorder="0" applyAlignment="0" applyProtection="0"/>
    <xf numFmtId="171" fontId="63" fillId="0" borderId="0" applyNumberFormat="0" applyFill="0" applyBorder="0" applyAlignment="0" applyProtection="0"/>
    <xf numFmtId="0" fontId="34" fillId="43" borderId="0" applyNumberFormat="0" applyBorder="0" applyAlignment="0" applyProtection="0"/>
    <xf numFmtId="171" fontId="68" fillId="0" borderId="9" applyNumberFormat="0" applyFill="0" applyAlignment="0" applyProtection="0"/>
    <xf numFmtId="171" fontId="55" fillId="15" borderId="0" applyNumberFormat="0" applyBorder="0" applyAlignment="0" applyProtection="0"/>
    <xf numFmtId="171" fontId="54" fillId="23" borderId="7" applyNumberFormat="0" applyFont="0" applyAlignment="0" applyProtection="0"/>
    <xf numFmtId="0" fontId="34" fillId="54" borderId="0" applyNumberFormat="0" applyBorder="0" applyAlignment="0" applyProtection="0"/>
    <xf numFmtId="0" fontId="45" fillId="60" borderId="0" applyNumberFormat="0" applyBorder="0" applyAlignment="0" applyProtection="0"/>
    <xf numFmtId="0" fontId="44" fillId="0" borderId="70" applyNumberFormat="0" applyFill="0" applyAlignment="0" applyProtection="0"/>
    <xf numFmtId="171" fontId="55" fillId="14" borderId="0" applyNumberFormat="0" applyBorder="0" applyAlignment="0" applyProtection="0"/>
    <xf numFmtId="171" fontId="54" fillId="8" borderId="0" applyNumberFormat="0" applyBorder="0" applyAlignment="0" applyProtection="0"/>
    <xf numFmtId="171" fontId="54" fillId="6" borderId="0" applyNumberFormat="0" applyBorder="0" applyAlignment="0" applyProtection="0"/>
    <xf numFmtId="171" fontId="55" fillId="10" borderId="0" applyNumberFormat="0" applyBorder="0" applyAlignment="0" applyProtection="0"/>
    <xf numFmtId="0" fontId="34" fillId="46" borderId="0" applyNumberFormat="0" applyBorder="0" applyAlignment="0" applyProtection="0"/>
    <xf numFmtId="171" fontId="54" fillId="7" borderId="0" applyNumberFormat="0" applyBorder="0" applyAlignment="0" applyProtection="0"/>
    <xf numFmtId="0" fontId="34" fillId="46" borderId="0" applyNumberFormat="0" applyBorder="0" applyAlignment="0" applyProtection="0"/>
    <xf numFmtId="171" fontId="55" fillId="15" borderId="0" applyNumberFormat="0" applyBorder="0" applyAlignment="0" applyProtection="0"/>
    <xf numFmtId="171" fontId="54" fillId="5" borderId="0" applyNumberFormat="0" applyBorder="0" applyAlignment="0" applyProtection="0"/>
    <xf numFmtId="171" fontId="54" fillId="7" borderId="0" applyNumberFormat="0" applyBorder="0" applyAlignment="0" applyProtection="0"/>
    <xf numFmtId="171" fontId="62" fillId="0" borderId="4" applyNumberFormat="0" applyFill="0" applyAlignment="0" applyProtection="0"/>
    <xf numFmtId="0" fontId="36" fillId="56" borderId="65" applyNumberFormat="0" applyAlignment="0" applyProtection="0"/>
    <xf numFmtId="0" fontId="44" fillId="0" borderId="70" applyNumberFormat="0" applyFill="0" applyAlignment="0" applyProtection="0"/>
    <xf numFmtId="0" fontId="34" fillId="47" borderId="0" applyNumberFormat="0" applyBorder="0" applyAlignment="0" applyProtection="0"/>
    <xf numFmtId="171" fontId="56" fillId="3" borderId="0" applyNumberFormat="0" applyBorder="0" applyAlignment="0" applyProtection="0"/>
    <xf numFmtId="171" fontId="65" fillId="0" borderId="6" applyNumberFormat="0" applyFill="0" applyAlignment="0" applyProtection="0"/>
    <xf numFmtId="0" fontId="43" fillId="59" borderId="65" applyNumberFormat="0" applyAlignment="0" applyProtection="0"/>
    <xf numFmtId="171" fontId="55" fillId="16" borderId="0" applyNumberFormat="0" applyBorder="0" applyAlignment="0" applyProtection="0"/>
    <xf numFmtId="0" fontId="34" fillId="43" borderId="0" applyNumberFormat="0" applyBorder="0" applyAlignment="0" applyProtection="0"/>
    <xf numFmtId="0" fontId="41" fillId="0" borderId="68" applyNumberFormat="0" applyFill="0" applyAlignment="0" applyProtection="0"/>
    <xf numFmtId="0" fontId="34" fillId="49" borderId="0" applyNumberFormat="0" applyBorder="0" applyAlignment="0" applyProtection="0"/>
    <xf numFmtId="0" fontId="34" fillId="51" borderId="0" applyNumberFormat="0" applyBorder="0" applyAlignment="0" applyProtection="0"/>
    <xf numFmtId="171" fontId="54" fillId="8"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54" borderId="0" applyNumberFormat="0" applyBorder="0" applyAlignment="0" applyProtection="0"/>
    <xf numFmtId="0" fontId="42" fillId="0" borderId="0" applyNumberFormat="0" applyFill="0" applyBorder="0" applyAlignment="0" applyProtection="0"/>
    <xf numFmtId="171" fontId="62" fillId="0" borderId="4" applyNumberFormat="0" applyFill="0" applyAlignment="0" applyProtection="0"/>
    <xf numFmtId="171" fontId="64" fillId="7" borderId="1" applyNumberFormat="0" applyAlignment="0" applyProtection="0"/>
    <xf numFmtId="171" fontId="65" fillId="0" borderId="6" applyNumberFormat="0" applyFill="0" applyAlignment="0" applyProtection="0"/>
    <xf numFmtId="0" fontId="43" fillId="59" borderId="65" applyNumberFormat="0" applyAlignment="0" applyProtection="0"/>
    <xf numFmtId="0" fontId="45" fillId="60" borderId="0" applyNumberFormat="0" applyBorder="0" applyAlignment="0" applyProtection="0"/>
    <xf numFmtId="171" fontId="55" fillId="18" borderId="0" applyNumberFormat="0" applyBorder="0" applyAlignment="0" applyProtection="0"/>
    <xf numFmtId="0" fontId="33" fillId="40" borderId="0" applyNumberFormat="0" applyBorder="0" applyAlignment="0" applyProtection="0"/>
    <xf numFmtId="0" fontId="34" fillId="47" borderId="0" applyNumberFormat="0" applyBorder="0" applyAlignment="0" applyProtection="0"/>
    <xf numFmtId="0" fontId="44" fillId="0" borderId="70" applyNumberFormat="0" applyFill="0" applyAlignment="0" applyProtection="0"/>
    <xf numFmtId="0" fontId="34" fillId="50" borderId="0" applyNumberFormat="0" applyBorder="0" applyAlignment="0" applyProtection="0"/>
    <xf numFmtId="0" fontId="34" fillId="46" borderId="0" applyNumberFormat="0" applyBorder="0" applyAlignment="0" applyProtection="0"/>
    <xf numFmtId="0" fontId="33" fillId="41" borderId="0" applyNumberFormat="0" applyBorder="0" applyAlignment="0" applyProtection="0"/>
    <xf numFmtId="171" fontId="55" fillId="14" borderId="0" applyNumberFormat="0" applyBorder="0" applyAlignment="0" applyProtection="0"/>
    <xf numFmtId="0" fontId="34" fillId="53" borderId="0" applyNumberFormat="0" applyBorder="0" applyAlignment="0" applyProtection="0"/>
    <xf numFmtId="0" fontId="33" fillId="33" borderId="0" applyNumberFormat="0" applyBorder="0" applyAlignment="0" applyProtection="0"/>
    <xf numFmtId="171" fontId="55" fillId="17" borderId="0" applyNumberFormat="0" applyBorder="0" applyAlignment="0" applyProtection="0"/>
    <xf numFmtId="0" fontId="33" fillId="41" borderId="0" applyNumberFormat="0" applyBorder="0" applyAlignment="0" applyProtection="0"/>
    <xf numFmtId="171" fontId="65" fillId="0" borderId="6" applyNumberFormat="0" applyFill="0" applyAlignment="0" applyProtection="0"/>
    <xf numFmtId="0" fontId="33" fillId="42" borderId="0" applyNumberFormat="0" applyBorder="0" applyAlignment="0" applyProtection="0"/>
    <xf numFmtId="0" fontId="42" fillId="0" borderId="0" applyNumberFormat="0" applyFill="0" applyBorder="0" applyAlignment="0" applyProtection="0"/>
    <xf numFmtId="171" fontId="69" fillId="0" borderId="0" applyNumberFormat="0" applyFill="0" applyBorder="0" applyAlignment="0" applyProtection="0"/>
    <xf numFmtId="0" fontId="48" fillId="0" borderId="73" applyNumberFormat="0" applyFill="0" applyAlignment="0" applyProtection="0"/>
    <xf numFmtId="0" fontId="33" fillId="40" borderId="0" applyNumberFormat="0" applyBorder="0" applyAlignment="0" applyProtection="0"/>
    <xf numFmtId="171" fontId="32" fillId="0" borderId="0" applyNumberFormat="0" applyFill="0" applyBorder="0" applyAlignment="0" applyProtection="0"/>
    <xf numFmtId="171" fontId="54" fillId="10" borderId="0" applyNumberFormat="0" applyBorder="0" applyAlignment="0" applyProtection="0"/>
    <xf numFmtId="171" fontId="64" fillId="7" borderId="1" applyNumberFormat="0" applyAlignment="0" applyProtection="0"/>
    <xf numFmtId="0" fontId="34" fillId="44" borderId="0" applyNumberFormat="0" applyBorder="0" applyAlignment="0" applyProtection="0"/>
    <xf numFmtId="0" fontId="35" fillId="55" borderId="0" applyNumberFormat="0" applyBorder="0" applyAlignment="0" applyProtection="0"/>
    <xf numFmtId="0" fontId="34" fillId="48" borderId="0" applyNumberFormat="0" applyBorder="0" applyAlignment="0" applyProtection="0"/>
    <xf numFmtId="171" fontId="54" fillId="5" borderId="0" applyNumberFormat="0" applyBorder="0" applyAlignment="0" applyProtection="0"/>
    <xf numFmtId="0" fontId="43" fillId="59" borderId="65" applyNumberFormat="0" applyAlignment="0" applyProtection="0"/>
    <xf numFmtId="171" fontId="64" fillId="7" borderId="1" applyNumberFormat="0" applyAlignment="0" applyProtection="0"/>
    <xf numFmtId="171" fontId="60" fillId="4" borderId="0" applyNumberFormat="0" applyBorder="0" applyAlignment="0" applyProtection="0"/>
    <xf numFmtId="0" fontId="34" fillId="45" borderId="0" applyNumberFormat="0" applyBorder="0" applyAlignment="0" applyProtection="0"/>
    <xf numFmtId="0" fontId="44" fillId="0" borderId="70" applyNumberFormat="0" applyFill="0" applyAlignment="0" applyProtection="0"/>
    <xf numFmtId="171" fontId="54" fillId="5" borderId="0" applyNumberFormat="0" applyBorder="0" applyAlignment="0" applyProtection="0"/>
    <xf numFmtId="171" fontId="55" fillId="14" borderId="0" applyNumberFormat="0" applyBorder="0" applyAlignment="0" applyProtection="0"/>
    <xf numFmtId="0" fontId="34" fillId="52" borderId="0" applyNumberFormat="0" applyBorder="0" applyAlignment="0" applyProtection="0"/>
    <xf numFmtId="0" fontId="39" fillId="58" borderId="0" applyNumberFormat="0" applyBorder="0" applyAlignment="0" applyProtection="0"/>
    <xf numFmtId="0" fontId="42" fillId="0" borderId="69" applyNumberFormat="0" applyFill="0" applyAlignment="0" applyProtection="0"/>
    <xf numFmtId="171" fontId="60" fillId="4" borderId="0" applyNumberFormat="0" applyBorder="0" applyAlignment="0" applyProtection="0"/>
    <xf numFmtId="0" fontId="33" fillId="36" borderId="0" applyNumberFormat="0" applyBorder="0" applyAlignment="0" applyProtection="0"/>
    <xf numFmtId="171" fontId="69" fillId="0" borderId="0" applyNumberFormat="0" applyFill="0" applyBorder="0" applyAlignment="0" applyProtection="0"/>
    <xf numFmtId="0" fontId="33" fillId="42" borderId="0" applyNumberFormat="0" applyBorder="0" applyAlignment="0" applyProtection="0"/>
    <xf numFmtId="0" fontId="46" fillId="56" borderId="72" applyNumberFormat="0" applyAlignment="0" applyProtection="0"/>
    <xf numFmtId="171" fontId="58" fillId="21" borderId="2" applyNumberFormat="0" applyAlignment="0" applyProtection="0"/>
    <xf numFmtId="0" fontId="34" fillId="53" borderId="0" applyNumberFormat="0" applyBorder="0" applyAlignment="0" applyProtection="0"/>
    <xf numFmtId="171" fontId="69" fillId="0" borderId="0" applyNumberFormat="0" applyFill="0" applyBorder="0" applyAlignment="0" applyProtection="0"/>
    <xf numFmtId="171" fontId="54" fillId="6" borderId="0" applyNumberFormat="0" applyBorder="0" applyAlignment="0" applyProtection="0"/>
    <xf numFmtId="171" fontId="66" fillId="22" borderId="0" applyNumberFormat="0" applyBorder="0" applyAlignment="0" applyProtection="0"/>
    <xf numFmtId="0" fontId="34" fillId="44" borderId="0" applyNumberFormat="0" applyBorder="0" applyAlignment="0" applyProtection="0"/>
    <xf numFmtId="0" fontId="42" fillId="0" borderId="69" applyNumberFormat="0" applyFill="0" applyAlignment="0" applyProtection="0"/>
    <xf numFmtId="0" fontId="34" fillId="52" borderId="0" applyNumberFormat="0" applyBorder="0" applyAlignment="0" applyProtection="0"/>
    <xf numFmtId="171" fontId="63" fillId="0" borderId="0" applyNumberFormat="0" applyFill="0" applyBorder="0" applyAlignment="0" applyProtection="0"/>
    <xf numFmtId="171" fontId="62" fillId="0" borderId="4" applyNumberFormat="0" applyFill="0" applyAlignment="0" applyProtection="0"/>
    <xf numFmtId="0" fontId="34" fillId="51" borderId="0" applyNumberFormat="0" applyBorder="0" applyAlignment="0" applyProtection="0"/>
    <xf numFmtId="171" fontId="54" fillId="3" borderId="0" applyNumberFormat="0" applyBorder="0" applyAlignment="0" applyProtection="0"/>
    <xf numFmtId="0" fontId="37" fillId="57" borderId="66" applyNumberFormat="0" applyAlignment="0" applyProtection="0"/>
    <xf numFmtId="0" fontId="33" fillId="39" borderId="0" applyNumberFormat="0" applyBorder="0" applyAlignment="0" applyProtection="0"/>
    <xf numFmtId="171" fontId="54" fillId="10" borderId="0" applyNumberFormat="0" applyBorder="0" applyAlignment="0" applyProtection="0"/>
    <xf numFmtId="0" fontId="40" fillId="0" borderId="67" applyNumberFormat="0" applyFill="0" applyAlignment="0" applyProtection="0"/>
    <xf numFmtId="171" fontId="54" fillId="11" borderId="0" applyNumberFormat="0" applyBorder="0" applyAlignment="0" applyProtection="0"/>
    <xf numFmtId="171" fontId="33" fillId="0" borderId="0"/>
    <xf numFmtId="171" fontId="56" fillId="3" borderId="0" applyNumberFormat="0" applyBorder="0" applyAlignment="0" applyProtection="0"/>
    <xf numFmtId="0" fontId="46" fillId="56" borderId="72" applyNumberFormat="0" applyAlignment="0" applyProtection="0"/>
    <xf numFmtId="0" fontId="34" fillId="52" borderId="0" applyNumberFormat="0" applyBorder="0" applyAlignment="0" applyProtection="0"/>
    <xf numFmtId="171" fontId="55" fillId="14" borderId="0" applyNumberFormat="0" applyBorder="0" applyAlignment="0" applyProtection="0"/>
    <xf numFmtId="0" fontId="34" fillId="48" borderId="0" applyNumberFormat="0" applyBorder="0" applyAlignment="0" applyProtection="0"/>
    <xf numFmtId="171" fontId="55" fillId="9" borderId="0" applyNumberFormat="0" applyBorder="0" applyAlignment="0" applyProtection="0"/>
    <xf numFmtId="0" fontId="37" fillId="57" borderId="66" applyNumberFormat="0" applyAlignment="0" applyProtection="0"/>
    <xf numFmtId="0" fontId="47" fillId="0" borderId="0" applyNumberFormat="0" applyFill="0" applyBorder="0" applyAlignment="0" applyProtection="0"/>
    <xf numFmtId="171" fontId="66" fillId="22" borderId="0" applyNumberFormat="0" applyBorder="0" applyAlignment="0" applyProtection="0"/>
    <xf numFmtId="0" fontId="34" fillId="51" borderId="0" applyNumberFormat="0" applyBorder="0" applyAlignment="0" applyProtection="0"/>
    <xf numFmtId="0" fontId="33" fillId="61" borderId="71" applyNumberFormat="0" applyFont="0" applyAlignment="0" applyProtection="0"/>
    <xf numFmtId="171" fontId="56" fillId="3" borderId="0" applyNumberFormat="0" applyBorder="0" applyAlignment="0" applyProtection="0"/>
    <xf numFmtId="171" fontId="54" fillId="8" borderId="0" applyNumberFormat="0" applyBorder="0" applyAlignment="0" applyProtection="0"/>
    <xf numFmtId="171" fontId="54" fillId="5" borderId="0" applyNumberFormat="0" applyBorder="0" applyAlignment="0" applyProtection="0"/>
    <xf numFmtId="0" fontId="47" fillId="0" borderId="0" applyNumberFormat="0" applyFill="0" applyBorder="0" applyAlignment="0" applyProtection="0"/>
    <xf numFmtId="0" fontId="41" fillId="0" borderId="68" applyNumberFormat="0" applyFill="0" applyAlignment="0" applyProtection="0"/>
    <xf numFmtId="171" fontId="55" fillId="9" borderId="0" applyNumberFormat="0" applyBorder="0" applyAlignment="0" applyProtection="0"/>
    <xf numFmtId="0" fontId="36" fillId="56" borderId="65" applyNumberFormat="0" applyAlignment="0" applyProtection="0"/>
    <xf numFmtId="171" fontId="54" fillId="7"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43" fillId="59" borderId="65" applyNumberFormat="0" applyAlignment="0" applyProtection="0"/>
    <xf numFmtId="0" fontId="44" fillId="0" borderId="70" applyNumberFormat="0" applyFill="0" applyAlignment="0" applyProtection="0"/>
    <xf numFmtId="0" fontId="33" fillId="31" borderId="0" applyNumberFormat="0" applyBorder="0" applyAlignment="0" applyProtection="0"/>
    <xf numFmtId="171" fontId="55" fillId="19" borderId="0" applyNumberFormat="0" applyBorder="0" applyAlignment="0" applyProtection="0"/>
    <xf numFmtId="0" fontId="40" fillId="0" borderId="67" applyNumberFormat="0" applyFill="0" applyAlignment="0" applyProtection="0"/>
    <xf numFmtId="0" fontId="34" fillId="49" borderId="0" applyNumberFormat="0" applyBorder="0" applyAlignment="0" applyProtection="0"/>
    <xf numFmtId="171" fontId="65" fillId="0" borderId="6" applyNumberFormat="0" applyFill="0" applyAlignment="0" applyProtection="0"/>
    <xf numFmtId="0" fontId="34" fillId="43" borderId="0" applyNumberFormat="0" applyBorder="0" applyAlignment="0" applyProtection="0"/>
    <xf numFmtId="0" fontId="45" fillId="60" borderId="0" applyNumberFormat="0" applyBorder="0" applyAlignment="0" applyProtection="0"/>
    <xf numFmtId="171" fontId="54" fillId="23" borderId="7" applyNumberFormat="0" applyFont="0" applyAlignment="0" applyProtection="0"/>
    <xf numFmtId="171" fontId="63" fillId="0" borderId="0" applyNumberFormat="0" applyFill="0" applyBorder="0" applyAlignment="0" applyProtection="0"/>
    <xf numFmtId="0" fontId="42" fillId="0" borderId="69" applyNumberFormat="0" applyFill="0" applyAlignment="0" applyProtection="0"/>
    <xf numFmtId="0" fontId="38" fillId="0" borderId="0" applyNumberFormat="0" applyFill="0" applyBorder="0" applyAlignment="0" applyProtection="0"/>
    <xf numFmtId="171" fontId="58" fillId="21" borderId="2" applyNumberFormat="0" applyAlignment="0" applyProtection="0"/>
    <xf numFmtId="0" fontId="34" fillId="51" borderId="0" applyNumberFormat="0" applyBorder="0" applyAlignment="0" applyProtection="0"/>
    <xf numFmtId="171" fontId="55" fillId="12" borderId="0" applyNumberFormat="0" applyBorder="0" applyAlignment="0" applyProtection="0"/>
    <xf numFmtId="0" fontId="38" fillId="0" borderId="0" applyNumberFormat="0" applyFill="0" applyBorder="0" applyAlignment="0" applyProtection="0"/>
    <xf numFmtId="171" fontId="55" fillId="12" borderId="0" applyNumberFormat="0" applyBorder="0" applyAlignment="0" applyProtection="0"/>
    <xf numFmtId="0" fontId="47" fillId="0" borderId="0" applyNumberFormat="0" applyFill="0" applyBorder="0" applyAlignment="0" applyProtection="0"/>
    <xf numFmtId="171" fontId="54" fillId="10" borderId="0" applyNumberFormat="0" applyBorder="0" applyAlignment="0" applyProtection="0"/>
    <xf numFmtId="0" fontId="35" fillId="55" borderId="0" applyNumberFormat="0" applyBorder="0" applyAlignment="0" applyProtection="0"/>
    <xf numFmtId="0" fontId="42" fillId="0" borderId="0" applyNumberFormat="0" applyFill="0" applyBorder="0" applyAlignment="0" applyProtection="0"/>
    <xf numFmtId="0" fontId="44" fillId="0" borderId="70" applyNumberFormat="0" applyFill="0" applyAlignment="0" applyProtection="0"/>
    <xf numFmtId="0" fontId="34" fillId="51" borderId="0" applyNumberFormat="0" applyBorder="0" applyAlignment="0" applyProtection="0"/>
    <xf numFmtId="171" fontId="55" fillId="13" borderId="0" applyNumberFormat="0" applyBorder="0" applyAlignment="0" applyProtection="0"/>
    <xf numFmtId="171" fontId="54" fillId="5" borderId="0" applyNumberFormat="0" applyBorder="0" applyAlignment="0" applyProtection="0"/>
    <xf numFmtId="171" fontId="33" fillId="0" borderId="0"/>
    <xf numFmtId="0" fontId="46" fillId="56" borderId="72" applyNumberFormat="0" applyAlignment="0" applyProtection="0"/>
    <xf numFmtId="0" fontId="43" fillId="59" borderId="65" applyNumberFormat="0" applyAlignment="0" applyProtection="0"/>
    <xf numFmtId="171" fontId="55" fillId="16" borderId="0" applyNumberFormat="0" applyBorder="0" applyAlignment="0" applyProtection="0"/>
    <xf numFmtId="0" fontId="33" fillId="42" borderId="0" applyNumberFormat="0" applyBorder="0" applyAlignment="0" applyProtection="0"/>
    <xf numFmtId="171" fontId="55" fillId="15" borderId="0" applyNumberFormat="0" applyBorder="0" applyAlignment="0" applyProtection="0"/>
    <xf numFmtId="171" fontId="55" fillId="12" borderId="0" applyNumberFormat="0" applyBorder="0" applyAlignment="0" applyProtection="0"/>
    <xf numFmtId="0" fontId="47" fillId="0" borderId="0" applyNumberFormat="0" applyFill="0" applyBorder="0" applyAlignment="0" applyProtection="0"/>
    <xf numFmtId="0" fontId="33" fillId="34" borderId="0" applyNumberFormat="0" applyBorder="0" applyAlignment="0" applyProtection="0"/>
    <xf numFmtId="0" fontId="34" fillId="52" borderId="0" applyNumberFormat="0" applyBorder="0" applyAlignment="0" applyProtection="0"/>
    <xf numFmtId="171" fontId="66" fillId="22" borderId="0" applyNumberFormat="0" applyBorder="0" applyAlignment="0" applyProtection="0"/>
    <xf numFmtId="0" fontId="33" fillId="34" borderId="0" applyNumberFormat="0" applyBorder="0" applyAlignment="0" applyProtection="0"/>
    <xf numFmtId="0" fontId="47" fillId="0" borderId="0" applyNumberFormat="0" applyFill="0" applyBorder="0" applyAlignment="0" applyProtection="0"/>
    <xf numFmtId="171" fontId="63" fillId="0" borderId="5" applyNumberFormat="0" applyFill="0" applyAlignment="0" applyProtection="0"/>
    <xf numFmtId="0" fontId="39" fillId="58" borderId="0" applyNumberFormat="0" applyBorder="0" applyAlignment="0" applyProtection="0"/>
    <xf numFmtId="0" fontId="42" fillId="0" borderId="69" applyNumberFormat="0" applyFill="0" applyAlignment="0" applyProtection="0"/>
    <xf numFmtId="171" fontId="55" fillId="15" borderId="0" applyNumberFormat="0" applyBorder="0" applyAlignment="0" applyProtection="0"/>
    <xf numFmtId="0" fontId="49" fillId="0" borderId="0" applyNumberFormat="0" applyFill="0" applyBorder="0" applyAlignment="0" applyProtection="0"/>
    <xf numFmtId="0" fontId="33" fillId="34" borderId="0" applyNumberFormat="0" applyBorder="0" applyAlignment="0" applyProtection="0"/>
    <xf numFmtId="171" fontId="69" fillId="0" borderId="0" applyNumberFormat="0" applyFill="0" applyBorder="0" applyAlignment="0" applyProtection="0"/>
    <xf numFmtId="171" fontId="54" fillId="9" borderId="0" applyNumberFormat="0" applyBorder="0" applyAlignment="0" applyProtection="0"/>
    <xf numFmtId="0" fontId="34" fillId="45" borderId="0" applyNumberFormat="0" applyBorder="0" applyAlignment="0" applyProtection="0"/>
    <xf numFmtId="0" fontId="34" fillId="49" borderId="0" applyNumberFormat="0" applyBorder="0" applyAlignment="0" applyProtection="0"/>
    <xf numFmtId="0" fontId="33" fillId="36" borderId="0" applyNumberFormat="0" applyBorder="0" applyAlignment="0" applyProtection="0"/>
    <xf numFmtId="171" fontId="54" fillId="9" borderId="0" applyNumberFormat="0" applyBorder="0" applyAlignment="0" applyProtection="0"/>
    <xf numFmtId="0" fontId="43" fillId="59" borderId="65" applyNumberFormat="0" applyAlignment="0" applyProtection="0"/>
    <xf numFmtId="0" fontId="33" fillId="33" borderId="0" applyNumberFormat="0" applyBorder="0" applyAlignment="0" applyProtection="0"/>
    <xf numFmtId="171" fontId="61" fillId="0" borderId="3" applyNumberFormat="0" applyFill="0" applyAlignment="0" applyProtection="0"/>
    <xf numFmtId="171" fontId="55" fillId="19" borderId="0" applyNumberFormat="0" applyBorder="0" applyAlignment="0" applyProtection="0"/>
    <xf numFmtId="171" fontId="63" fillId="0" borderId="5" applyNumberFormat="0" applyFill="0" applyAlignment="0" applyProtection="0"/>
    <xf numFmtId="0" fontId="34" fillId="51" borderId="0" applyNumberFormat="0" applyBorder="0" applyAlignment="0" applyProtection="0"/>
    <xf numFmtId="0" fontId="34" fillId="52" borderId="0" applyNumberFormat="0" applyBorder="0" applyAlignment="0" applyProtection="0"/>
    <xf numFmtId="171" fontId="69" fillId="0" borderId="0" applyNumberFormat="0" applyFill="0" applyBorder="0" applyAlignment="0" applyProtection="0"/>
    <xf numFmtId="171" fontId="66" fillId="22" borderId="0" applyNumberFormat="0" applyBorder="0" applyAlignment="0" applyProtection="0"/>
    <xf numFmtId="0" fontId="41" fillId="0" borderId="68" applyNumberFormat="0" applyFill="0" applyAlignment="0" applyProtection="0"/>
    <xf numFmtId="0" fontId="49" fillId="0" borderId="0" applyNumberFormat="0" applyFill="0" applyBorder="0" applyAlignment="0" applyProtection="0"/>
    <xf numFmtId="0" fontId="38" fillId="0" borderId="0" applyNumberFormat="0" applyFill="0" applyBorder="0" applyAlignment="0" applyProtection="0"/>
    <xf numFmtId="0" fontId="37" fillId="57" borderId="66" applyNumberFormat="0" applyAlignment="0" applyProtection="0"/>
    <xf numFmtId="171" fontId="63" fillId="0" borderId="0" applyNumberFormat="0" applyFill="0" applyBorder="0" applyAlignment="0" applyProtection="0"/>
    <xf numFmtId="171" fontId="54" fillId="6" borderId="0" applyNumberFormat="0" applyBorder="0" applyAlignment="0" applyProtection="0"/>
    <xf numFmtId="171" fontId="56" fillId="3" borderId="0" applyNumberFormat="0" applyBorder="0" applyAlignment="0" applyProtection="0"/>
    <xf numFmtId="171" fontId="55" fillId="16" borderId="0" applyNumberFormat="0" applyBorder="0" applyAlignment="0" applyProtection="0"/>
    <xf numFmtId="0" fontId="33" fillId="32" borderId="0" applyNumberFormat="0" applyBorder="0" applyAlignment="0" applyProtection="0"/>
    <xf numFmtId="171" fontId="55" fillId="14" borderId="0" applyNumberFormat="0" applyBorder="0" applyAlignment="0" applyProtection="0"/>
    <xf numFmtId="171" fontId="59" fillId="0" borderId="0" applyNumberFormat="0" applyFill="0" applyBorder="0" applyAlignment="0" applyProtection="0"/>
    <xf numFmtId="171" fontId="55" fillId="17" borderId="0" applyNumberFormat="0" applyBorder="0" applyAlignment="0" applyProtection="0"/>
    <xf numFmtId="171" fontId="57" fillId="20" borderId="1" applyNumberFormat="0" applyAlignment="0" applyProtection="0"/>
    <xf numFmtId="171" fontId="55" fillId="15" borderId="0" applyNumberFormat="0" applyBorder="0" applyAlignment="0" applyProtection="0"/>
    <xf numFmtId="0" fontId="42" fillId="0" borderId="69" applyNumberFormat="0" applyFill="0" applyAlignment="0" applyProtection="0"/>
    <xf numFmtId="171" fontId="60" fillId="4" borderId="0" applyNumberFormat="0" applyBorder="0" applyAlignment="0" applyProtection="0"/>
    <xf numFmtId="171" fontId="68" fillId="0" borderId="9" applyNumberFormat="0" applyFill="0" applyAlignment="0" applyProtection="0"/>
    <xf numFmtId="171" fontId="54" fillId="4" borderId="0" applyNumberFormat="0" applyBorder="0" applyAlignment="0" applyProtection="0"/>
    <xf numFmtId="0" fontId="35" fillId="55" borderId="0" applyNumberFormat="0" applyBorder="0" applyAlignment="0" applyProtection="0"/>
    <xf numFmtId="171" fontId="61" fillId="0" borderId="3" applyNumberFormat="0" applyFill="0" applyAlignment="0" applyProtection="0"/>
    <xf numFmtId="0" fontId="34" fillId="53" borderId="0" applyNumberFormat="0" applyBorder="0" applyAlignment="0" applyProtection="0"/>
    <xf numFmtId="0" fontId="33" fillId="38" borderId="0" applyNumberFormat="0" applyBorder="0" applyAlignment="0" applyProtection="0"/>
    <xf numFmtId="171" fontId="62" fillId="0" borderId="4" applyNumberFormat="0" applyFill="0" applyAlignment="0" applyProtection="0"/>
    <xf numFmtId="171" fontId="54" fillId="4" borderId="0" applyNumberFormat="0" applyBorder="0" applyAlignment="0" applyProtection="0"/>
    <xf numFmtId="0" fontId="49" fillId="0" borderId="0" applyNumberFormat="0" applyFill="0" applyBorder="0" applyAlignment="0" applyProtection="0"/>
    <xf numFmtId="171" fontId="63" fillId="0" borderId="5" applyNumberFormat="0" applyFill="0" applyAlignment="0" applyProtection="0"/>
    <xf numFmtId="0" fontId="33" fillId="34" borderId="0" applyNumberFormat="0" applyBorder="0" applyAlignment="0" applyProtection="0"/>
    <xf numFmtId="0" fontId="33" fillId="33" borderId="0" applyNumberFormat="0" applyBorder="0" applyAlignment="0" applyProtection="0"/>
    <xf numFmtId="0" fontId="33" fillId="35" borderId="0" applyNumberFormat="0" applyBorder="0" applyAlignment="0" applyProtection="0"/>
    <xf numFmtId="171" fontId="55" fillId="16" borderId="0" applyNumberFormat="0" applyBorder="0" applyAlignment="0" applyProtection="0"/>
    <xf numFmtId="171" fontId="55" fillId="19" borderId="0" applyNumberFormat="0" applyBorder="0" applyAlignment="0" applyProtection="0"/>
    <xf numFmtId="0" fontId="34" fillId="50" borderId="0" applyNumberFormat="0" applyBorder="0" applyAlignment="0" applyProtection="0"/>
    <xf numFmtId="0" fontId="34" fillId="46" borderId="0" applyNumberFormat="0" applyBorder="0" applyAlignment="0" applyProtection="0"/>
    <xf numFmtId="171" fontId="64" fillId="7" borderId="1" applyNumberFormat="0" applyAlignment="0" applyProtection="0"/>
    <xf numFmtId="171" fontId="54" fillId="2" borderId="0" applyNumberFormat="0" applyBorder="0" applyAlignment="0" applyProtection="0"/>
    <xf numFmtId="171" fontId="59" fillId="0" borderId="0" applyNumberFormat="0" applyFill="0" applyBorder="0" applyAlignment="0" applyProtection="0"/>
    <xf numFmtId="171" fontId="54" fillId="5" borderId="0" applyNumberFormat="0" applyBorder="0" applyAlignment="0" applyProtection="0"/>
    <xf numFmtId="0" fontId="33" fillId="40" borderId="0" applyNumberFormat="0" applyBorder="0" applyAlignment="0" applyProtection="0"/>
    <xf numFmtId="171" fontId="54" fillId="6" borderId="0" applyNumberFormat="0" applyBorder="0" applyAlignment="0" applyProtection="0"/>
    <xf numFmtId="0" fontId="34" fillId="47" borderId="0" applyNumberFormat="0" applyBorder="0" applyAlignment="0" applyProtection="0"/>
    <xf numFmtId="171" fontId="56" fillId="3" borderId="0" applyNumberFormat="0" applyBorder="0" applyAlignment="0" applyProtection="0"/>
    <xf numFmtId="171" fontId="63" fillId="0" borderId="0" applyNumberFormat="0" applyFill="0" applyBorder="0" applyAlignment="0" applyProtection="0"/>
    <xf numFmtId="171" fontId="55" fillId="18" borderId="0" applyNumberFormat="0" applyBorder="0" applyAlignment="0" applyProtection="0"/>
    <xf numFmtId="0" fontId="44" fillId="0" borderId="70" applyNumberFormat="0" applyFill="0" applyAlignment="0" applyProtection="0"/>
    <xf numFmtId="0" fontId="33" fillId="36" borderId="0" applyNumberFormat="0" applyBorder="0" applyAlignment="0" applyProtection="0"/>
    <xf numFmtId="171" fontId="33" fillId="0" borderId="0"/>
    <xf numFmtId="171" fontId="62" fillId="0" borderId="4" applyNumberFormat="0" applyFill="0" applyAlignment="0" applyProtection="0"/>
    <xf numFmtId="171" fontId="63" fillId="0" borderId="0" applyNumberFormat="0" applyFill="0" applyBorder="0" applyAlignment="0" applyProtection="0"/>
    <xf numFmtId="0" fontId="41" fillId="0" borderId="68" applyNumberFormat="0" applyFill="0" applyAlignment="0" applyProtection="0"/>
    <xf numFmtId="0" fontId="34" fillId="49" borderId="0" applyNumberFormat="0" applyBorder="0" applyAlignment="0" applyProtection="0"/>
    <xf numFmtId="171" fontId="65" fillId="0" borderId="6" applyNumberFormat="0" applyFill="0" applyAlignment="0" applyProtection="0"/>
    <xf numFmtId="171" fontId="55" fillId="13" borderId="0" applyNumberFormat="0" applyBorder="0" applyAlignment="0" applyProtection="0"/>
    <xf numFmtId="171" fontId="33" fillId="0" borderId="0"/>
    <xf numFmtId="171" fontId="54" fillId="6" borderId="0" applyNumberFormat="0" applyBorder="0" applyAlignment="0" applyProtection="0"/>
    <xf numFmtId="0" fontId="34" fillId="43" borderId="0" applyNumberFormat="0" applyBorder="0" applyAlignment="0" applyProtection="0"/>
    <xf numFmtId="0" fontId="34" fillId="49" borderId="0" applyNumberFormat="0" applyBorder="0" applyAlignment="0" applyProtection="0"/>
    <xf numFmtId="0" fontId="33" fillId="34" borderId="0" applyNumberFormat="0" applyBorder="0" applyAlignment="0" applyProtection="0"/>
    <xf numFmtId="171" fontId="55" fillId="18" borderId="0" applyNumberFormat="0" applyBorder="0" applyAlignment="0" applyProtection="0"/>
    <xf numFmtId="0" fontId="33" fillId="31" borderId="0" applyNumberFormat="0" applyBorder="0" applyAlignment="0" applyProtection="0"/>
    <xf numFmtId="171" fontId="64" fillId="7" borderId="1" applyNumberFormat="0" applyAlignment="0" applyProtection="0"/>
    <xf numFmtId="0" fontId="33" fillId="32" borderId="0" applyNumberFormat="0" applyBorder="0" applyAlignment="0" applyProtection="0"/>
    <xf numFmtId="0" fontId="34" fillId="47" borderId="0" applyNumberFormat="0" applyBorder="0" applyAlignment="0" applyProtection="0"/>
    <xf numFmtId="0" fontId="48" fillId="0" borderId="73" applyNumberFormat="0" applyFill="0" applyAlignment="0" applyProtection="0"/>
    <xf numFmtId="0" fontId="34" fillId="49" borderId="0" applyNumberFormat="0" applyBorder="0" applyAlignment="0" applyProtection="0"/>
    <xf numFmtId="171" fontId="68" fillId="0" borderId="9" applyNumberFormat="0" applyFill="0" applyAlignment="0" applyProtection="0"/>
    <xf numFmtId="0" fontId="33" fillId="61" borderId="71" applyNumberFormat="0" applyFont="0" applyAlignment="0" applyProtection="0"/>
    <xf numFmtId="171" fontId="54" fillId="9" borderId="0" applyNumberFormat="0" applyBorder="0" applyAlignment="0" applyProtection="0"/>
    <xf numFmtId="0" fontId="33" fillId="33" borderId="0" applyNumberFormat="0" applyBorder="0" applyAlignment="0" applyProtection="0"/>
    <xf numFmtId="171" fontId="55" fillId="17" borderId="0" applyNumberFormat="0" applyBorder="0" applyAlignment="0" applyProtection="0"/>
    <xf numFmtId="0" fontId="39" fillId="58" borderId="0" applyNumberFormat="0" applyBorder="0" applyAlignment="0" applyProtection="0"/>
    <xf numFmtId="0" fontId="38" fillId="0" borderId="0" applyNumberFormat="0" applyFill="0" applyBorder="0" applyAlignment="0" applyProtection="0"/>
    <xf numFmtId="171" fontId="54" fillId="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171" fontId="57" fillId="20" borderId="1" applyNumberFormat="0" applyAlignment="0" applyProtection="0"/>
    <xf numFmtId="171" fontId="54" fillId="8" borderId="0" applyNumberFormat="0" applyBorder="0" applyAlignment="0" applyProtection="0"/>
    <xf numFmtId="0" fontId="34" fillId="43" borderId="0" applyNumberFormat="0" applyBorder="0" applyAlignment="0" applyProtection="0"/>
    <xf numFmtId="171" fontId="54" fillId="9" borderId="0" applyNumberFormat="0" applyBorder="0" applyAlignment="0" applyProtection="0"/>
    <xf numFmtId="0" fontId="37" fillId="57" borderId="66" applyNumberFormat="0" applyAlignment="0" applyProtection="0"/>
    <xf numFmtId="171" fontId="55" fillId="16" borderId="0" applyNumberFormat="0" applyBorder="0" applyAlignment="0" applyProtection="0"/>
    <xf numFmtId="171" fontId="64" fillId="7" borderId="1" applyNumberFormat="0" applyAlignment="0" applyProtection="0"/>
    <xf numFmtId="0" fontId="40" fillId="0" borderId="67" applyNumberFormat="0" applyFill="0" applyAlignment="0" applyProtection="0"/>
    <xf numFmtId="171" fontId="66" fillId="22" borderId="0" applyNumberFormat="0" applyBorder="0" applyAlignment="0" applyProtection="0"/>
    <xf numFmtId="171" fontId="55" fillId="9" borderId="0" applyNumberFormat="0" applyBorder="0" applyAlignment="0" applyProtection="0"/>
    <xf numFmtId="171" fontId="55" fillId="13" borderId="0" applyNumberFormat="0" applyBorder="0" applyAlignment="0" applyProtection="0"/>
    <xf numFmtId="171" fontId="54" fillId="8"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36" fillId="56" borderId="65" applyNumberFormat="0" applyAlignment="0" applyProtection="0"/>
    <xf numFmtId="0" fontId="33" fillId="34" borderId="0" applyNumberFormat="0" applyBorder="0" applyAlignment="0" applyProtection="0"/>
    <xf numFmtId="0" fontId="48" fillId="0" borderId="73" applyNumberFormat="0" applyFill="0" applyAlignment="0" applyProtection="0"/>
    <xf numFmtId="171" fontId="55" fillId="14" borderId="0" applyNumberFormat="0" applyBorder="0" applyAlignment="0" applyProtection="0"/>
    <xf numFmtId="171" fontId="64" fillId="7" borderId="1" applyNumberFormat="0" applyAlignment="0" applyProtection="0"/>
    <xf numFmtId="0" fontId="34" fillId="46" borderId="0" applyNumberFormat="0" applyBorder="0" applyAlignment="0" applyProtection="0"/>
    <xf numFmtId="171" fontId="55" fillId="14" borderId="0" applyNumberFormat="0" applyBorder="0" applyAlignment="0" applyProtection="0"/>
    <xf numFmtId="171" fontId="69" fillId="0" borderId="0" applyNumberFormat="0" applyFill="0" applyBorder="0" applyAlignment="0" applyProtection="0"/>
    <xf numFmtId="171" fontId="55" fillId="19" borderId="0" applyNumberFormat="0" applyBorder="0" applyAlignment="0" applyProtection="0"/>
    <xf numFmtId="171" fontId="57" fillId="20" borderId="1" applyNumberFormat="0" applyAlignment="0" applyProtection="0"/>
    <xf numFmtId="0" fontId="40" fillId="0" borderId="67" applyNumberFormat="0" applyFill="0" applyAlignment="0" applyProtection="0"/>
    <xf numFmtId="0" fontId="46" fillId="56" borderId="72" applyNumberFormat="0" applyAlignment="0" applyProtection="0"/>
    <xf numFmtId="171" fontId="54" fillId="8" borderId="0" applyNumberFormat="0" applyBorder="0" applyAlignment="0" applyProtection="0"/>
    <xf numFmtId="0" fontId="33" fillId="34" borderId="0" applyNumberFormat="0" applyBorder="0" applyAlignment="0" applyProtection="0"/>
    <xf numFmtId="0" fontId="34" fillId="49" borderId="0" applyNumberFormat="0" applyBorder="0" applyAlignment="0" applyProtection="0"/>
    <xf numFmtId="171" fontId="69" fillId="0" borderId="0" applyNumberFormat="0" applyFill="0" applyBorder="0" applyAlignment="0" applyProtection="0"/>
    <xf numFmtId="0" fontId="34" fillId="47" borderId="0" applyNumberFormat="0" applyBorder="0" applyAlignment="0" applyProtection="0"/>
    <xf numFmtId="0" fontId="47" fillId="0" borderId="0" applyNumberFormat="0" applyFill="0" applyBorder="0" applyAlignment="0" applyProtection="0"/>
    <xf numFmtId="0" fontId="33" fillId="33" borderId="0" applyNumberFormat="0" applyBorder="0" applyAlignment="0" applyProtection="0"/>
    <xf numFmtId="0" fontId="37" fillId="57" borderId="66" applyNumberFormat="0" applyAlignment="0" applyProtection="0"/>
    <xf numFmtId="0" fontId="34" fillId="43" borderId="0" applyNumberFormat="0" applyBorder="0" applyAlignment="0" applyProtection="0"/>
    <xf numFmtId="0" fontId="47" fillId="0" borderId="0" applyNumberFormat="0" applyFill="0" applyBorder="0" applyAlignment="0" applyProtection="0"/>
    <xf numFmtId="171" fontId="60" fillId="4" borderId="0" applyNumberFormat="0" applyBorder="0" applyAlignment="0" applyProtection="0"/>
    <xf numFmtId="171" fontId="55" fillId="14" borderId="0" applyNumberFormat="0" applyBorder="0" applyAlignment="0" applyProtection="0"/>
    <xf numFmtId="0" fontId="39" fillId="58" borderId="0" applyNumberFormat="0" applyBorder="0" applyAlignment="0" applyProtection="0"/>
    <xf numFmtId="171" fontId="55" fillId="14" borderId="0" applyNumberFormat="0" applyBorder="0" applyAlignment="0" applyProtection="0"/>
    <xf numFmtId="0" fontId="34" fillId="47" borderId="0" applyNumberFormat="0" applyBorder="0" applyAlignment="0" applyProtection="0"/>
    <xf numFmtId="171" fontId="55" fillId="18" borderId="0" applyNumberFormat="0" applyBorder="0" applyAlignment="0" applyProtection="0"/>
    <xf numFmtId="171" fontId="55" fillId="15" borderId="0" applyNumberFormat="0" applyBorder="0" applyAlignment="0" applyProtection="0"/>
    <xf numFmtId="0" fontId="33" fillId="33" borderId="0" applyNumberFormat="0" applyBorder="0" applyAlignment="0" applyProtection="0"/>
    <xf numFmtId="0" fontId="45" fillId="60" borderId="0" applyNumberFormat="0" applyBorder="0" applyAlignment="0" applyProtection="0"/>
    <xf numFmtId="171" fontId="33" fillId="0" borderId="0"/>
    <xf numFmtId="171" fontId="55" fillId="16" borderId="0" applyNumberFormat="0" applyBorder="0" applyAlignment="0" applyProtection="0"/>
    <xf numFmtId="171" fontId="59" fillId="0" borderId="0" applyNumberFormat="0" applyFill="0" applyBorder="0" applyAlignment="0" applyProtection="0"/>
    <xf numFmtId="0" fontId="33" fillId="39" borderId="0" applyNumberFormat="0" applyBorder="0" applyAlignment="0" applyProtection="0"/>
    <xf numFmtId="171" fontId="62" fillId="0" borderId="4" applyNumberFormat="0" applyFill="0" applyAlignment="0" applyProtection="0"/>
    <xf numFmtId="0" fontId="37" fillId="57" borderId="66" applyNumberFormat="0" applyAlignment="0" applyProtection="0"/>
    <xf numFmtId="0" fontId="47" fillId="0" borderId="0" applyNumberFormat="0" applyFill="0" applyBorder="0" applyAlignment="0" applyProtection="0"/>
    <xf numFmtId="171" fontId="55" fillId="13" borderId="0" applyNumberFormat="0" applyBorder="0" applyAlignment="0" applyProtection="0"/>
    <xf numFmtId="171" fontId="63" fillId="0" borderId="5" applyNumberFormat="0" applyFill="0" applyAlignment="0" applyProtection="0"/>
    <xf numFmtId="0" fontId="33" fillId="37" borderId="0" applyNumberFormat="0" applyBorder="0" applyAlignment="0" applyProtection="0"/>
    <xf numFmtId="171" fontId="55" fillId="10" borderId="0" applyNumberFormat="0" applyBorder="0" applyAlignment="0" applyProtection="0"/>
    <xf numFmtId="171" fontId="54" fillId="10" borderId="0" applyNumberFormat="0" applyBorder="0" applyAlignment="0" applyProtection="0"/>
    <xf numFmtId="0" fontId="34" fillId="43" borderId="0" applyNumberFormat="0" applyBorder="0" applyAlignment="0" applyProtection="0"/>
    <xf numFmtId="171" fontId="55" fillId="16" borderId="0" applyNumberFormat="0" applyBorder="0" applyAlignment="0" applyProtection="0"/>
    <xf numFmtId="0" fontId="33" fillId="35" borderId="0" applyNumberFormat="0" applyBorder="0" applyAlignment="0" applyProtection="0"/>
    <xf numFmtId="0" fontId="34" fillId="49" borderId="0" applyNumberFormat="0" applyBorder="0" applyAlignment="0" applyProtection="0"/>
    <xf numFmtId="0" fontId="48" fillId="0" borderId="73" applyNumberFormat="0" applyFill="0" applyAlignment="0" applyProtection="0"/>
    <xf numFmtId="171" fontId="63" fillId="0" borderId="5" applyNumberFormat="0" applyFill="0" applyAlignment="0" applyProtection="0"/>
    <xf numFmtId="171" fontId="55" fillId="12"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5" borderId="0" applyNumberFormat="0" applyBorder="0" applyAlignment="0" applyProtection="0"/>
    <xf numFmtId="171" fontId="55" fillId="13" borderId="0" applyNumberFormat="0" applyBorder="0" applyAlignment="0" applyProtection="0"/>
    <xf numFmtId="171" fontId="64" fillId="7" borderId="1" applyNumberFormat="0" applyAlignment="0" applyProtection="0"/>
    <xf numFmtId="0" fontId="34" fillId="53" borderId="0" applyNumberFormat="0" applyBorder="0" applyAlignment="0" applyProtection="0"/>
    <xf numFmtId="0" fontId="18" fillId="0" borderId="0"/>
    <xf numFmtId="0" fontId="35" fillId="55" borderId="0" applyNumberFormat="0" applyBorder="0" applyAlignment="0" applyProtection="0"/>
    <xf numFmtId="0" fontId="47" fillId="0" borderId="0" applyNumberFormat="0" applyFill="0" applyBorder="0" applyAlignment="0" applyProtection="0"/>
    <xf numFmtId="171" fontId="65" fillId="0" borderId="6" applyNumberFormat="0" applyFill="0" applyAlignment="0" applyProtection="0"/>
    <xf numFmtId="0" fontId="42" fillId="0" borderId="0" applyNumberFormat="0" applyFill="0" applyBorder="0" applyAlignment="0" applyProtection="0"/>
    <xf numFmtId="0" fontId="37" fillId="57" borderId="66" applyNumberFormat="0" applyAlignment="0" applyProtection="0"/>
    <xf numFmtId="171" fontId="32" fillId="0" borderId="0" applyNumberFormat="0" applyFill="0" applyBorder="0" applyAlignment="0" applyProtection="0"/>
    <xf numFmtId="171" fontId="55" fillId="16" borderId="0" applyNumberFormat="0" applyBorder="0" applyAlignment="0" applyProtection="0"/>
    <xf numFmtId="0" fontId="42" fillId="0" borderId="0" applyNumberFormat="0" applyFill="0" applyBorder="0" applyAlignment="0" applyProtection="0"/>
    <xf numFmtId="0" fontId="39" fillId="58" borderId="0" applyNumberFormat="0" applyBorder="0" applyAlignment="0" applyProtection="0"/>
    <xf numFmtId="171" fontId="54" fillId="8" borderId="0" applyNumberFormat="0" applyBorder="0" applyAlignment="0" applyProtection="0"/>
    <xf numFmtId="0" fontId="34" fillId="54"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34" fillId="45" borderId="0" applyNumberFormat="0" applyBorder="0" applyAlignment="0" applyProtection="0"/>
    <xf numFmtId="0" fontId="36" fillId="56" borderId="65" applyNumberFormat="0" applyAlignment="0" applyProtection="0"/>
    <xf numFmtId="0" fontId="33" fillId="61" borderId="71" applyNumberFormat="0" applyFont="0" applyAlignment="0" applyProtection="0"/>
    <xf numFmtId="0" fontId="34" fillId="46" borderId="0" applyNumberFormat="0" applyBorder="0" applyAlignment="0" applyProtection="0"/>
    <xf numFmtId="0" fontId="48" fillId="0" borderId="73" applyNumberFormat="0" applyFill="0" applyAlignment="0" applyProtection="0"/>
    <xf numFmtId="0" fontId="34" fillId="54" borderId="0" applyNumberFormat="0" applyBorder="0" applyAlignment="0" applyProtection="0"/>
    <xf numFmtId="0" fontId="34" fillId="51" borderId="0" applyNumberFormat="0" applyBorder="0" applyAlignment="0" applyProtection="0"/>
    <xf numFmtId="171" fontId="55" fillId="10" borderId="0" applyNumberFormat="0" applyBorder="0" applyAlignment="0" applyProtection="0"/>
    <xf numFmtId="171" fontId="55" fillId="17" borderId="0" applyNumberFormat="0" applyBorder="0" applyAlignment="0" applyProtection="0"/>
    <xf numFmtId="171" fontId="55" fillId="14" borderId="0" applyNumberFormat="0" applyBorder="0" applyAlignment="0" applyProtection="0"/>
    <xf numFmtId="171" fontId="54" fillId="5" borderId="0" applyNumberFormat="0" applyBorder="0" applyAlignment="0" applyProtection="0"/>
    <xf numFmtId="0" fontId="42" fillId="0" borderId="0" applyNumberFormat="0" applyFill="0" applyBorder="0" applyAlignment="0" applyProtection="0"/>
    <xf numFmtId="0" fontId="33" fillId="37" borderId="0" applyNumberFormat="0" applyBorder="0" applyAlignment="0" applyProtection="0"/>
    <xf numFmtId="171" fontId="67" fillId="20" borderId="8" applyNumberFormat="0" applyAlignment="0" applyProtection="0"/>
    <xf numFmtId="0" fontId="37" fillId="57" borderId="66" applyNumberFormat="0" applyAlignment="0" applyProtection="0"/>
    <xf numFmtId="0" fontId="40" fillId="0" borderId="67" applyNumberFormat="0" applyFill="0" applyAlignment="0" applyProtection="0"/>
    <xf numFmtId="171" fontId="65" fillId="0" borderId="6" applyNumberFormat="0" applyFill="0" applyAlignment="0" applyProtection="0"/>
    <xf numFmtId="171" fontId="58" fillId="21" borderId="2" applyNumberFormat="0" applyAlignment="0" applyProtection="0"/>
    <xf numFmtId="0" fontId="43" fillId="59" borderId="65" applyNumberFormat="0" applyAlignment="0" applyProtection="0"/>
    <xf numFmtId="0" fontId="33" fillId="34" borderId="0" applyNumberFormat="0" applyBorder="0" applyAlignment="0" applyProtection="0"/>
    <xf numFmtId="0" fontId="39" fillId="58" borderId="0" applyNumberFormat="0" applyBorder="0" applyAlignment="0" applyProtection="0"/>
    <xf numFmtId="0" fontId="34" fillId="47" borderId="0" applyNumberFormat="0" applyBorder="0" applyAlignment="0" applyProtection="0"/>
    <xf numFmtId="0" fontId="49" fillId="0" borderId="0" applyNumberFormat="0" applyFill="0" applyBorder="0" applyAlignment="0" applyProtection="0"/>
    <xf numFmtId="171" fontId="56" fillId="3" borderId="0" applyNumberFormat="0" applyBorder="0" applyAlignment="0" applyProtection="0"/>
    <xf numFmtId="0" fontId="34" fillId="43" borderId="0" applyNumberFormat="0" applyBorder="0" applyAlignment="0" applyProtection="0"/>
    <xf numFmtId="0" fontId="42" fillId="0" borderId="0" applyNumberFormat="0" applyFill="0" applyBorder="0" applyAlignment="0" applyProtection="0"/>
    <xf numFmtId="171" fontId="54" fillId="6" borderId="0" applyNumberFormat="0" applyBorder="0" applyAlignment="0" applyProtection="0"/>
    <xf numFmtId="0" fontId="38" fillId="0" borderId="0" applyNumberFormat="0" applyFill="0" applyBorder="0" applyAlignment="0" applyProtection="0"/>
    <xf numFmtId="171" fontId="54" fillId="4" borderId="0" applyNumberFormat="0" applyBorder="0" applyAlignment="0" applyProtection="0"/>
    <xf numFmtId="171" fontId="69" fillId="0" borderId="0" applyNumberFormat="0" applyFill="0" applyBorder="0" applyAlignment="0" applyProtection="0"/>
    <xf numFmtId="171" fontId="55" fillId="13" borderId="0" applyNumberFormat="0" applyBorder="0" applyAlignment="0" applyProtection="0"/>
    <xf numFmtId="0" fontId="43" fillId="59" borderId="65" applyNumberFormat="0" applyAlignment="0" applyProtection="0"/>
    <xf numFmtId="0" fontId="33" fillId="31" borderId="0" applyNumberFormat="0" applyBorder="0" applyAlignment="0" applyProtection="0"/>
    <xf numFmtId="171" fontId="55" fillId="13" borderId="0" applyNumberFormat="0" applyBorder="0" applyAlignment="0" applyProtection="0"/>
    <xf numFmtId="171" fontId="67" fillId="20" borderId="8" applyNumberFormat="0" applyAlignment="0" applyProtection="0"/>
    <xf numFmtId="0" fontId="34" fillId="49" borderId="0" applyNumberFormat="0" applyBorder="0" applyAlignment="0" applyProtection="0"/>
    <xf numFmtId="0" fontId="34" fillId="50" borderId="0" applyNumberFormat="0" applyBorder="0" applyAlignment="0" applyProtection="0"/>
    <xf numFmtId="171" fontId="64" fillId="7" borderId="1" applyNumberFormat="0" applyAlignment="0" applyProtection="0"/>
    <xf numFmtId="171" fontId="57" fillId="20" borderId="1" applyNumberFormat="0" applyAlignment="0" applyProtection="0"/>
    <xf numFmtId="0" fontId="33" fillId="41" borderId="0" applyNumberFormat="0" applyBorder="0" applyAlignment="0" applyProtection="0"/>
    <xf numFmtId="171" fontId="55" fillId="19" borderId="0" applyNumberFormat="0" applyBorder="0" applyAlignment="0" applyProtection="0"/>
    <xf numFmtId="171" fontId="32" fillId="0" borderId="0" applyNumberFormat="0" applyFill="0" applyBorder="0" applyAlignment="0" applyProtection="0"/>
    <xf numFmtId="171" fontId="54" fillId="10" borderId="0" applyNumberFormat="0" applyBorder="0" applyAlignment="0" applyProtection="0"/>
    <xf numFmtId="0" fontId="33" fillId="35" borderId="0" applyNumberFormat="0" applyBorder="0" applyAlignment="0" applyProtection="0"/>
    <xf numFmtId="0" fontId="34" fillId="52" borderId="0" applyNumberFormat="0" applyBorder="0" applyAlignment="0" applyProtection="0"/>
    <xf numFmtId="0" fontId="33" fillId="41" borderId="0" applyNumberFormat="0" applyBorder="0" applyAlignment="0" applyProtection="0"/>
    <xf numFmtId="0" fontId="34" fillId="48" borderId="0" applyNumberFormat="0" applyBorder="0" applyAlignment="0" applyProtection="0"/>
    <xf numFmtId="0" fontId="34" fillId="43" borderId="0" applyNumberFormat="0" applyBorder="0" applyAlignment="0" applyProtection="0"/>
    <xf numFmtId="0" fontId="43" fillId="59" borderId="65" applyNumberFormat="0" applyAlignment="0" applyProtection="0"/>
    <xf numFmtId="171" fontId="68" fillId="0" borderId="9" applyNumberFormat="0" applyFill="0" applyAlignment="0" applyProtection="0"/>
    <xf numFmtId="0" fontId="33" fillId="36"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0" fontId="42" fillId="0" borderId="69" applyNumberFormat="0" applyFill="0" applyAlignment="0" applyProtection="0"/>
    <xf numFmtId="171" fontId="55" fillId="10" borderId="0" applyNumberFormat="0" applyBorder="0" applyAlignment="0" applyProtection="0"/>
    <xf numFmtId="171" fontId="63" fillId="0" borderId="0" applyNumberFormat="0" applyFill="0" applyBorder="0" applyAlignment="0" applyProtection="0"/>
    <xf numFmtId="0" fontId="34" fillId="44" borderId="0" applyNumberFormat="0" applyBorder="0" applyAlignment="0" applyProtection="0"/>
    <xf numFmtId="0" fontId="33" fillId="40" borderId="0" applyNumberFormat="0" applyBorder="0" applyAlignment="0" applyProtection="0"/>
    <xf numFmtId="0" fontId="42" fillId="0" borderId="0" applyNumberFormat="0" applyFill="0" applyBorder="0" applyAlignment="0" applyProtection="0"/>
    <xf numFmtId="0" fontId="48" fillId="0" borderId="73" applyNumberFormat="0" applyFill="0" applyAlignment="0" applyProtection="0"/>
    <xf numFmtId="171" fontId="55" fillId="12" borderId="0" applyNumberFormat="0" applyBorder="0" applyAlignment="0" applyProtection="0"/>
    <xf numFmtId="171" fontId="54" fillId="8" borderId="0" applyNumberFormat="0" applyBorder="0" applyAlignment="0" applyProtection="0"/>
    <xf numFmtId="171" fontId="55" fillId="19" borderId="0" applyNumberFormat="0" applyBorder="0" applyAlignment="0" applyProtection="0"/>
    <xf numFmtId="171" fontId="55" fillId="19" borderId="0" applyNumberFormat="0" applyBorder="0" applyAlignment="0" applyProtection="0"/>
    <xf numFmtId="171" fontId="2" fillId="0" borderId="0"/>
    <xf numFmtId="171" fontId="61" fillId="0" borderId="3" applyNumberFormat="0" applyFill="0" applyAlignment="0" applyProtection="0"/>
    <xf numFmtId="171" fontId="62" fillId="0" borderId="4" applyNumberFormat="0" applyFill="0" applyAlignment="0" applyProtection="0"/>
    <xf numFmtId="171" fontId="55" fillId="17" borderId="0" applyNumberFormat="0" applyBorder="0" applyAlignment="0" applyProtection="0"/>
    <xf numFmtId="0" fontId="42" fillId="0" borderId="0" applyNumberFormat="0" applyFill="0" applyBorder="0" applyAlignment="0" applyProtection="0"/>
    <xf numFmtId="171" fontId="54" fillId="6" borderId="0" applyNumberFormat="0" applyBorder="0" applyAlignment="0" applyProtection="0"/>
    <xf numFmtId="171" fontId="63" fillId="0" borderId="0" applyNumberFormat="0" applyFill="0" applyBorder="0" applyAlignment="0" applyProtection="0"/>
    <xf numFmtId="171" fontId="54" fillId="5" borderId="0" applyNumberFormat="0" applyBorder="0" applyAlignment="0" applyProtection="0"/>
    <xf numFmtId="171" fontId="65" fillId="0" borderId="6" applyNumberFormat="0" applyFill="0" applyAlignment="0" applyProtection="0"/>
    <xf numFmtId="171" fontId="66" fillId="22" borderId="0" applyNumberFormat="0" applyBorder="0" applyAlignment="0" applyProtection="0"/>
    <xf numFmtId="0" fontId="38" fillId="0" borderId="0" applyNumberFormat="0" applyFill="0" applyBorder="0" applyAlignment="0" applyProtection="0"/>
    <xf numFmtId="0" fontId="34" fillId="54" borderId="0" applyNumberFormat="0" applyBorder="0" applyAlignment="0" applyProtection="0"/>
    <xf numFmtId="171" fontId="54" fillId="8" borderId="0" applyNumberFormat="0" applyBorder="0" applyAlignment="0" applyProtection="0"/>
    <xf numFmtId="171" fontId="60" fillId="4" borderId="0" applyNumberFormat="0" applyBorder="0" applyAlignment="0" applyProtection="0"/>
    <xf numFmtId="0" fontId="33" fillId="33" borderId="0" applyNumberFormat="0" applyBorder="0" applyAlignment="0" applyProtection="0"/>
    <xf numFmtId="0" fontId="48" fillId="0" borderId="73" applyNumberFormat="0" applyFill="0" applyAlignment="0" applyProtection="0"/>
    <xf numFmtId="0" fontId="33" fillId="40" borderId="0" applyNumberFormat="0" applyBorder="0" applyAlignment="0" applyProtection="0"/>
    <xf numFmtId="0" fontId="48" fillId="0" borderId="73" applyNumberFormat="0" applyFill="0" applyAlignment="0" applyProtection="0"/>
    <xf numFmtId="0" fontId="34" fillId="43" borderId="0" applyNumberFormat="0" applyBorder="0" applyAlignment="0" applyProtection="0"/>
    <xf numFmtId="0" fontId="33" fillId="33" borderId="0" applyNumberFormat="0" applyBorder="0" applyAlignment="0" applyProtection="0"/>
    <xf numFmtId="171" fontId="54" fillId="7" borderId="0" applyNumberFormat="0" applyBorder="0" applyAlignment="0" applyProtection="0"/>
    <xf numFmtId="171" fontId="55" fillId="15" borderId="0" applyNumberFormat="0" applyBorder="0" applyAlignment="0" applyProtection="0"/>
    <xf numFmtId="0" fontId="34" fillId="47" borderId="0" applyNumberFormat="0" applyBorder="0" applyAlignment="0" applyProtection="0"/>
    <xf numFmtId="171" fontId="55" fillId="13" borderId="0" applyNumberFormat="0" applyBorder="0" applyAlignment="0" applyProtection="0"/>
    <xf numFmtId="0" fontId="34" fillId="49" borderId="0" applyNumberFormat="0" applyBorder="0" applyAlignment="0" applyProtection="0"/>
    <xf numFmtId="0" fontId="34" fillId="43" borderId="0" applyNumberFormat="0" applyBorder="0" applyAlignment="0" applyProtection="0"/>
    <xf numFmtId="171" fontId="66" fillId="22" borderId="0" applyNumberFormat="0" applyBorder="0" applyAlignment="0" applyProtection="0"/>
    <xf numFmtId="171" fontId="2" fillId="0" borderId="0"/>
    <xf numFmtId="0" fontId="33" fillId="39" borderId="0" applyNumberFormat="0" applyBorder="0" applyAlignment="0" applyProtection="0"/>
    <xf numFmtId="171" fontId="55" fillId="9" borderId="0" applyNumberFormat="0" applyBorder="0" applyAlignment="0" applyProtection="0"/>
    <xf numFmtId="171" fontId="54" fillId="5" borderId="0" applyNumberFormat="0" applyBorder="0" applyAlignment="0" applyProtection="0"/>
    <xf numFmtId="171" fontId="67" fillId="20" borderId="8" applyNumberFormat="0" applyAlignment="0" applyProtection="0"/>
    <xf numFmtId="171" fontId="55" fillId="19" borderId="0" applyNumberFormat="0" applyBorder="0" applyAlignment="0" applyProtection="0"/>
    <xf numFmtId="0" fontId="34" fillId="44" borderId="0" applyNumberFormat="0" applyBorder="0" applyAlignment="0" applyProtection="0"/>
    <xf numFmtId="0" fontId="47" fillId="0" borderId="0" applyNumberFormat="0" applyFill="0" applyBorder="0" applyAlignment="0" applyProtection="0"/>
    <xf numFmtId="0" fontId="45" fillId="60" borderId="0" applyNumberFormat="0" applyBorder="0" applyAlignment="0" applyProtection="0"/>
    <xf numFmtId="171" fontId="55" fillId="12" borderId="0" applyNumberFormat="0" applyBorder="0" applyAlignment="0" applyProtection="0"/>
    <xf numFmtId="0" fontId="18" fillId="0" borderId="0"/>
    <xf numFmtId="0" fontId="34" fillId="49" borderId="0" applyNumberFormat="0" applyBorder="0" applyAlignment="0" applyProtection="0"/>
    <xf numFmtId="171" fontId="63" fillId="0" borderId="0" applyNumberFormat="0" applyFill="0" applyBorder="0" applyAlignment="0" applyProtection="0"/>
    <xf numFmtId="0" fontId="40" fillId="0" borderId="67" applyNumberFormat="0" applyFill="0" applyAlignment="0" applyProtection="0"/>
    <xf numFmtId="0" fontId="33" fillId="38" borderId="0" applyNumberFormat="0" applyBorder="0" applyAlignment="0" applyProtection="0"/>
    <xf numFmtId="171" fontId="67" fillId="20" borderId="8" applyNumberFormat="0" applyAlignment="0" applyProtection="0"/>
    <xf numFmtId="0" fontId="34" fillId="47" borderId="0" applyNumberFormat="0" applyBorder="0" applyAlignment="0" applyProtection="0"/>
    <xf numFmtId="0" fontId="34" fillId="50"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0" fontId="44" fillId="0" borderId="70" applyNumberFormat="0" applyFill="0" applyAlignment="0" applyProtection="0"/>
    <xf numFmtId="0" fontId="33" fillId="36"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67" fillId="20" borderId="8" applyNumberFormat="0" applyAlignment="0" applyProtection="0"/>
    <xf numFmtId="0" fontId="34" fillId="48" borderId="0" applyNumberFormat="0" applyBorder="0" applyAlignment="0" applyProtection="0"/>
    <xf numFmtId="0" fontId="36" fillId="56" borderId="65" applyNumberFormat="0" applyAlignment="0" applyProtection="0"/>
    <xf numFmtId="171" fontId="55" fillId="9" borderId="0" applyNumberFormat="0" applyBorder="0" applyAlignment="0" applyProtection="0"/>
    <xf numFmtId="0" fontId="39" fillId="58" borderId="0" applyNumberFormat="0" applyBorder="0" applyAlignment="0" applyProtection="0"/>
    <xf numFmtId="171" fontId="54" fillId="9" borderId="0" applyNumberFormat="0" applyBorder="0" applyAlignment="0" applyProtection="0"/>
    <xf numFmtId="171" fontId="55" fillId="14" borderId="0" applyNumberFormat="0" applyBorder="0" applyAlignment="0" applyProtection="0"/>
    <xf numFmtId="0" fontId="48" fillId="0" borderId="73" applyNumberFormat="0" applyFill="0" applyAlignment="0" applyProtection="0"/>
    <xf numFmtId="171" fontId="55" fillId="13" borderId="0" applyNumberFormat="0" applyBorder="0" applyAlignment="0" applyProtection="0"/>
    <xf numFmtId="171" fontId="54" fillId="8" borderId="0" applyNumberFormat="0" applyBorder="0" applyAlignment="0" applyProtection="0"/>
    <xf numFmtId="171" fontId="55" fillId="16" borderId="0" applyNumberFormat="0" applyBorder="0" applyAlignment="0" applyProtection="0"/>
    <xf numFmtId="171" fontId="60" fillId="4" borderId="0" applyNumberFormat="0" applyBorder="0" applyAlignment="0" applyProtection="0"/>
    <xf numFmtId="171" fontId="54" fillId="8" borderId="0" applyNumberFormat="0" applyBorder="0" applyAlignment="0" applyProtection="0"/>
    <xf numFmtId="171" fontId="55" fillId="12" borderId="0" applyNumberFormat="0" applyBorder="0" applyAlignment="0" applyProtection="0"/>
    <xf numFmtId="0" fontId="34" fillId="51" borderId="0" applyNumberFormat="0" applyBorder="0" applyAlignment="0" applyProtection="0"/>
    <xf numFmtId="171" fontId="57" fillId="20" borderId="1" applyNumberFormat="0" applyAlignment="0" applyProtection="0"/>
    <xf numFmtId="0" fontId="36" fillId="56" borderId="65" applyNumberFormat="0" applyAlignment="0" applyProtection="0"/>
    <xf numFmtId="171" fontId="55" fillId="18" borderId="0" applyNumberFormat="0" applyBorder="0" applyAlignment="0" applyProtection="0"/>
    <xf numFmtId="171" fontId="69" fillId="0" borderId="0" applyNumberFormat="0" applyFill="0" applyBorder="0" applyAlignment="0" applyProtection="0"/>
    <xf numFmtId="171" fontId="55" fillId="15" borderId="0" applyNumberFormat="0" applyBorder="0" applyAlignment="0" applyProtection="0"/>
    <xf numFmtId="171" fontId="54" fillId="9" borderId="0" applyNumberFormat="0" applyBorder="0" applyAlignment="0" applyProtection="0"/>
    <xf numFmtId="171" fontId="55" fillId="12" borderId="0" applyNumberFormat="0" applyBorder="0" applyAlignment="0" applyProtection="0"/>
    <xf numFmtId="0" fontId="49" fillId="0" borderId="0" applyNumberFormat="0" applyFill="0" applyBorder="0" applyAlignment="0" applyProtection="0"/>
    <xf numFmtId="0" fontId="33" fillId="36" borderId="0" applyNumberFormat="0" applyBorder="0" applyAlignment="0" applyProtection="0"/>
    <xf numFmtId="0" fontId="46" fillId="56" borderId="72" applyNumberFormat="0" applyAlignment="0" applyProtection="0"/>
    <xf numFmtId="171" fontId="63" fillId="0" borderId="5" applyNumberFormat="0" applyFill="0" applyAlignment="0" applyProtection="0"/>
    <xf numFmtId="0" fontId="45" fillId="60" borderId="0" applyNumberFormat="0" applyBorder="0" applyAlignment="0" applyProtection="0"/>
    <xf numFmtId="171" fontId="55" fillId="14" borderId="0" applyNumberFormat="0" applyBorder="0" applyAlignment="0" applyProtection="0"/>
    <xf numFmtId="0" fontId="34" fillId="49" borderId="0" applyNumberFormat="0" applyBorder="0" applyAlignment="0" applyProtection="0"/>
    <xf numFmtId="171" fontId="58" fillId="21" borderId="2" applyNumberFormat="0" applyAlignment="0" applyProtection="0"/>
    <xf numFmtId="0" fontId="34" fillId="46" borderId="0" applyNumberFormat="0" applyBorder="0" applyAlignment="0" applyProtection="0"/>
    <xf numFmtId="0" fontId="33" fillId="41" borderId="0" applyNumberFormat="0" applyBorder="0" applyAlignment="0" applyProtection="0"/>
    <xf numFmtId="171" fontId="55" fillId="10" borderId="0" applyNumberFormat="0" applyBorder="0" applyAlignment="0" applyProtection="0"/>
    <xf numFmtId="0" fontId="43" fillId="59" borderId="65" applyNumberFormat="0" applyAlignment="0" applyProtection="0"/>
    <xf numFmtId="171" fontId="62" fillId="0" borderId="4" applyNumberFormat="0" applyFill="0" applyAlignment="0" applyProtection="0"/>
    <xf numFmtId="0" fontId="38" fillId="0" borderId="0" applyNumberFormat="0" applyFill="0" applyBorder="0" applyAlignment="0" applyProtection="0"/>
    <xf numFmtId="171" fontId="54" fillId="8" borderId="0" applyNumberFormat="0" applyBorder="0" applyAlignment="0" applyProtection="0"/>
    <xf numFmtId="0" fontId="42" fillId="0" borderId="0" applyNumberFormat="0" applyFill="0" applyBorder="0" applyAlignment="0" applyProtection="0"/>
    <xf numFmtId="171" fontId="55" fillId="13" borderId="0" applyNumberFormat="0" applyBorder="0" applyAlignment="0" applyProtection="0"/>
    <xf numFmtId="0" fontId="34" fillId="47" borderId="0" applyNumberFormat="0" applyBorder="0" applyAlignment="0" applyProtection="0"/>
    <xf numFmtId="171" fontId="68" fillId="0" borderId="9" applyNumberFormat="0" applyFill="0" applyAlignment="0" applyProtection="0"/>
    <xf numFmtId="0" fontId="46" fillId="56" borderId="72" applyNumberFormat="0" applyAlignment="0" applyProtection="0"/>
    <xf numFmtId="0" fontId="37" fillId="57" borderId="66" applyNumberFormat="0" applyAlignment="0" applyProtection="0"/>
    <xf numFmtId="171" fontId="63" fillId="0" borderId="5" applyNumberFormat="0" applyFill="0" applyAlignment="0" applyProtection="0"/>
    <xf numFmtId="171" fontId="55" fillId="15" borderId="0" applyNumberFormat="0" applyBorder="0" applyAlignment="0" applyProtection="0"/>
    <xf numFmtId="0" fontId="33" fillId="42" borderId="0" applyNumberFormat="0" applyBorder="0" applyAlignment="0" applyProtection="0"/>
    <xf numFmtId="171" fontId="55" fillId="13" borderId="0" applyNumberFormat="0" applyBorder="0" applyAlignment="0" applyProtection="0"/>
    <xf numFmtId="0" fontId="44" fillId="0" borderId="70" applyNumberFormat="0" applyFill="0" applyAlignment="0" applyProtection="0"/>
    <xf numFmtId="171" fontId="54" fillId="3"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171" fontId="55" fillId="15" borderId="0" applyNumberFormat="0" applyBorder="0" applyAlignment="0" applyProtection="0"/>
    <xf numFmtId="0" fontId="47" fillId="0" borderId="0" applyNumberFormat="0" applyFill="0" applyBorder="0" applyAlignment="0" applyProtection="0"/>
    <xf numFmtId="0" fontId="33" fillId="41" borderId="0" applyNumberFormat="0" applyBorder="0" applyAlignment="0" applyProtection="0"/>
    <xf numFmtId="0" fontId="34" fillId="54" borderId="0" applyNumberFormat="0" applyBorder="0" applyAlignment="0" applyProtection="0"/>
    <xf numFmtId="0" fontId="34" fillId="51" borderId="0" applyNumberFormat="0" applyBorder="0" applyAlignment="0" applyProtection="0"/>
    <xf numFmtId="0" fontId="49" fillId="0" borderId="0" applyNumberFormat="0" applyFill="0" applyBorder="0" applyAlignment="0" applyProtection="0"/>
    <xf numFmtId="0" fontId="35" fillId="55" borderId="0" applyNumberFormat="0" applyBorder="0" applyAlignment="0" applyProtection="0"/>
    <xf numFmtId="171" fontId="55" fillId="19" borderId="0" applyNumberFormat="0" applyBorder="0" applyAlignment="0" applyProtection="0"/>
    <xf numFmtId="171" fontId="55" fillId="14" borderId="0" applyNumberFormat="0" applyBorder="0" applyAlignment="0" applyProtection="0"/>
    <xf numFmtId="171" fontId="54" fillId="8" borderId="0" applyNumberFormat="0" applyBorder="0" applyAlignment="0" applyProtection="0"/>
    <xf numFmtId="171" fontId="54" fillId="2" borderId="0" applyNumberFormat="0" applyBorder="0" applyAlignment="0" applyProtection="0"/>
    <xf numFmtId="171" fontId="33" fillId="0" borderId="0"/>
    <xf numFmtId="0" fontId="35" fillId="55" borderId="0" applyNumberFormat="0" applyBorder="0" applyAlignment="0" applyProtection="0"/>
    <xf numFmtId="171" fontId="33" fillId="0" borderId="0"/>
    <xf numFmtId="0" fontId="39" fillId="58" borderId="0" applyNumberFormat="0" applyBorder="0" applyAlignment="0" applyProtection="0"/>
    <xf numFmtId="171" fontId="55" fillId="10" borderId="0" applyNumberFormat="0" applyBorder="0" applyAlignment="0" applyProtection="0"/>
    <xf numFmtId="0" fontId="34" fillId="50" borderId="0" applyNumberFormat="0" applyBorder="0" applyAlignment="0" applyProtection="0"/>
    <xf numFmtId="0" fontId="49" fillId="0" borderId="0" applyNumberFormat="0" applyFill="0" applyBorder="0" applyAlignment="0" applyProtection="0"/>
    <xf numFmtId="0" fontId="33" fillId="38" borderId="0" applyNumberFormat="0" applyBorder="0" applyAlignment="0" applyProtection="0"/>
    <xf numFmtId="171" fontId="59" fillId="0" borderId="0" applyNumberFormat="0" applyFill="0" applyBorder="0" applyAlignment="0" applyProtection="0"/>
    <xf numFmtId="0" fontId="33" fillId="42" borderId="0" applyNumberFormat="0" applyBorder="0" applyAlignment="0" applyProtection="0"/>
    <xf numFmtId="171" fontId="54" fillId="23" borderId="7" applyNumberFormat="0" applyFont="0" applyAlignment="0" applyProtection="0"/>
    <xf numFmtId="171" fontId="57" fillId="20" borderId="1" applyNumberFormat="0" applyAlignment="0" applyProtection="0"/>
    <xf numFmtId="0" fontId="18" fillId="0" borderId="0"/>
    <xf numFmtId="171" fontId="55" fillId="16" borderId="0" applyNumberFormat="0" applyBorder="0" applyAlignment="0" applyProtection="0"/>
    <xf numFmtId="0" fontId="43" fillId="59" borderId="65" applyNumberFormat="0" applyAlignment="0" applyProtection="0"/>
    <xf numFmtId="171" fontId="69" fillId="0" borderId="0" applyNumberFormat="0" applyFill="0" applyBorder="0" applyAlignment="0" applyProtection="0"/>
    <xf numFmtId="171" fontId="2" fillId="0" borderId="0"/>
    <xf numFmtId="0" fontId="34" fillId="48" borderId="0" applyNumberFormat="0" applyBorder="0" applyAlignment="0" applyProtection="0"/>
    <xf numFmtId="0" fontId="34" fillId="53" borderId="0" applyNumberFormat="0" applyBorder="0" applyAlignment="0" applyProtection="0"/>
    <xf numFmtId="171" fontId="59" fillId="0" borderId="0" applyNumberFormat="0" applyFill="0" applyBorder="0" applyAlignment="0" applyProtection="0"/>
    <xf numFmtId="0" fontId="33" fillId="42" borderId="0" applyNumberFormat="0" applyBorder="0" applyAlignment="0" applyProtection="0"/>
    <xf numFmtId="0" fontId="34" fillId="45" borderId="0" applyNumberFormat="0" applyBorder="0" applyAlignment="0" applyProtection="0"/>
    <xf numFmtId="171" fontId="55" fillId="10" borderId="0" applyNumberFormat="0" applyBorder="0" applyAlignment="0" applyProtection="0"/>
    <xf numFmtId="0" fontId="36" fillId="56" borderId="65" applyNumberFormat="0" applyAlignment="0" applyProtection="0"/>
    <xf numFmtId="171" fontId="56" fillId="3" borderId="0" applyNumberFormat="0" applyBorder="0" applyAlignment="0" applyProtection="0"/>
    <xf numFmtId="0" fontId="34" fillId="46" borderId="0" applyNumberFormat="0" applyBorder="0" applyAlignment="0" applyProtection="0"/>
    <xf numFmtId="171" fontId="54" fillId="11" borderId="0" applyNumberFormat="0" applyBorder="0" applyAlignment="0" applyProtection="0"/>
    <xf numFmtId="171" fontId="55" fillId="15" borderId="0" applyNumberFormat="0" applyBorder="0" applyAlignment="0" applyProtection="0"/>
    <xf numFmtId="171" fontId="55" fillId="17" borderId="0" applyNumberFormat="0" applyBorder="0" applyAlignment="0" applyProtection="0"/>
    <xf numFmtId="171" fontId="64" fillId="7" borderId="1" applyNumberFormat="0" applyAlignment="0" applyProtection="0"/>
    <xf numFmtId="0" fontId="44" fillId="0" borderId="70" applyNumberFormat="0" applyFill="0" applyAlignment="0" applyProtection="0"/>
    <xf numFmtId="171" fontId="55" fillId="15" borderId="0" applyNumberFormat="0" applyBorder="0" applyAlignment="0" applyProtection="0"/>
    <xf numFmtId="0" fontId="33" fillId="31" borderId="0" applyNumberFormat="0" applyBorder="0" applyAlignment="0" applyProtection="0"/>
    <xf numFmtId="171" fontId="58" fillId="21" borderId="2" applyNumberFormat="0" applyAlignment="0" applyProtection="0"/>
    <xf numFmtId="171" fontId="54" fillId="23" borderId="7" applyNumberFormat="0" applyFont="0" applyAlignment="0" applyProtection="0"/>
    <xf numFmtId="171" fontId="54" fillId="3" borderId="0" applyNumberFormat="0" applyBorder="0" applyAlignment="0" applyProtection="0"/>
    <xf numFmtId="171" fontId="54" fillId="6" borderId="0" applyNumberFormat="0" applyBorder="0" applyAlignment="0" applyProtection="0"/>
    <xf numFmtId="171" fontId="61" fillId="0" borderId="3" applyNumberFormat="0" applyFill="0" applyAlignment="0" applyProtection="0"/>
    <xf numFmtId="171" fontId="60" fillId="4" borderId="0" applyNumberFormat="0" applyBorder="0" applyAlignment="0" applyProtection="0"/>
    <xf numFmtId="0" fontId="34" fillId="49" borderId="0" applyNumberFormat="0" applyBorder="0" applyAlignment="0" applyProtection="0"/>
    <xf numFmtId="0" fontId="33" fillId="36" borderId="0" applyNumberFormat="0" applyBorder="0" applyAlignment="0" applyProtection="0"/>
    <xf numFmtId="0" fontId="35" fillId="55" borderId="0" applyNumberFormat="0" applyBorder="0" applyAlignment="0" applyProtection="0"/>
    <xf numFmtId="171" fontId="55" fillId="13" borderId="0" applyNumberFormat="0" applyBorder="0" applyAlignment="0" applyProtection="0"/>
    <xf numFmtId="171" fontId="54" fillId="7" borderId="0" applyNumberFormat="0" applyBorder="0" applyAlignment="0" applyProtection="0"/>
    <xf numFmtId="0" fontId="33" fillId="39" borderId="0" applyNumberFormat="0" applyBorder="0" applyAlignment="0" applyProtection="0"/>
    <xf numFmtId="0" fontId="49" fillId="0" borderId="0" applyNumberFormat="0" applyFill="0" applyBorder="0" applyAlignment="0" applyProtection="0"/>
    <xf numFmtId="171" fontId="55" fillId="15" borderId="0" applyNumberFormat="0" applyBorder="0" applyAlignment="0" applyProtection="0"/>
    <xf numFmtId="171" fontId="54" fillId="3" borderId="0" applyNumberFormat="0" applyBorder="0" applyAlignment="0" applyProtection="0"/>
    <xf numFmtId="171" fontId="63" fillId="0" borderId="0" applyNumberFormat="0" applyFill="0" applyBorder="0" applyAlignment="0" applyProtection="0"/>
    <xf numFmtId="0" fontId="34" fillId="48" borderId="0" applyNumberFormat="0" applyBorder="0" applyAlignment="0" applyProtection="0"/>
    <xf numFmtId="0" fontId="34" fillId="46" borderId="0" applyNumberFormat="0" applyBorder="0" applyAlignment="0" applyProtection="0"/>
    <xf numFmtId="171" fontId="64" fillId="7" borderId="1" applyNumberFormat="0" applyAlignment="0" applyProtection="0"/>
    <xf numFmtId="171" fontId="54" fillId="23" borderId="7" applyNumberFormat="0" applyFont="0" applyAlignment="0" applyProtection="0"/>
    <xf numFmtId="0" fontId="33" fillId="39" borderId="0" applyNumberFormat="0" applyBorder="0" applyAlignment="0" applyProtection="0"/>
    <xf numFmtId="171" fontId="55" fillId="10" borderId="0" applyNumberFormat="0" applyBorder="0" applyAlignment="0" applyProtection="0"/>
    <xf numFmtId="0" fontId="34" fillId="46" borderId="0" applyNumberFormat="0" applyBorder="0" applyAlignment="0" applyProtection="0"/>
    <xf numFmtId="171" fontId="55" fillId="9" borderId="0" applyNumberFormat="0" applyBorder="0" applyAlignment="0" applyProtection="0"/>
    <xf numFmtId="171" fontId="55" fillId="14" borderId="0" applyNumberFormat="0" applyBorder="0" applyAlignment="0" applyProtection="0"/>
    <xf numFmtId="0" fontId="38" fillId="0" borderId="0" applyNumberFormat="0" applyFill="0" applyBorder="0" applyAlignment="0" applyProtection="0"/>
    <xf numFmtId="0" fontId="45" fillId="60" borderId="0" applyNumberFormat="0" applyBorder="0" applyAlignment="0" applyProtection="0"/>
    <xf numFmtId="171" fontId="59" fillId="0" borderId="0" applyNumberFormat="0" applyFill="0" applyBorder="0" applyAlignment="0" applyProtection="0"/>
    <xf numFmtId="171" fontId="68" fillId="0" borderId="9" applyNumberFormat="0" applyFill="0" applyAlignment="0" applyProtection="0"/>
    <xf numFmtId="171" fontId="64" fillId="7" borderId="1" applyNumberFormat="0" applyAlignment="0" applyProtection="0"/>
    <xf numFmtId="0" fontId="34" fillId="44" borderId="0" applyNumberFormat="0" applyBorder="0" applyAlignment="0" applyProtection="0"/>
    <xf numFmtId="171" fontId="63" fillId="0" borderId="5" applyNumberFormat="0" applyFill="0" applyAlignment="0" applyProtection="0"/>
    <xf numFmtId="0" fontId="35" fillId="55" borderId="0" applyNumberFormat="0" applyBorder="0" applyAlignment="0" applyProtection="0"/>
    <xf numFmtId="0" fontId="35" fillId="55" borderId="0" applyNumberFormat="0" applyBorder="0" applyAlignment="0" applyProtection="0"/>
    <xf numFmtId="171" fontId="55" fillId="13" borderId="0" applyNumberFormat="0" applyBorder="0" applyAlignment="0" applyProtection="0"/>
    <xf numFmtId="171" fontId="32" fillId="0" borderId="0" applyNumberFormat="0" applyFill="0" applyBorder="0" applyAlignment="0" applyProtection="0"/>
    <xf numFmtId="0" fontId="33" fillId="33" borderId="0" applyNumberFormat="0" applyBorder="0" applyAlignment="0" applyProtection="0"/>
    <xf numFmtId="171" fontId="59" fillId="0" borderId="0" applyNumberFormat="0" applyFill="0" applyBorder="0" applyAlignment="0" applyProtection="0"/>
    <xf numFmtId="171" fontId="54" fillId="4" borderId="0" applyNumberFormat="0" applyBorder="0" applyAlignment="0" applyProtection="0"/>
    <xf numFmtId="171" fontId="61" fillId="0" borderId="3" applyNumberFormat="0" applyFill="0" applyAlignment="0" applyProtection="0"/>
    <xf numFmtId="171" fontId="55" fillId="13" borderId="0" applyNumberFormat="0" applyBorder="0" applyAlignment="0" applyProtection="0"/>
    <xf numFmtId="171" fontId="59" fillId="0" borderId="0" applyNumberFormat="0" applyFill="0" applyBorder="0" applyAlignment="0" applyProtection="0"/>
    <xf numFmtId="171" fontId="54" fillId="6" borderId="0" applyNumberFormat="0" applyBorder="0" applyAlignment="0" applyProtection="0"/>
    <xf numFmtId="0" fontId="35" fillId="55" borderId="0" applyNumberFormat="0" applyBorder="0" applyAlignment="0" applyProtection="0"/>
    <xf numFmtId="0" fontId="34" fillId="48" borderId="0" applyNumberFormat="0" applyBorder="0" applyAlignment="0" applyProtection="0"/>
    <xf numFmtId="171" fontId="55" fillId="19" borderId="0" applyNumberFormat="0" applyBorder="0" applyAlignment="0" applyProtection="0"/>
    <xf numFmtId="171" fontId="54" fillId="4"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5" borderId="0" applyNumberFormat="0" applyBorder="0" applyAlignment="0" applyProtection="0"/>
    <xf numFmtId="171" fontId="54" fillId="7" borderId="0" applyNumberFormat="0" applyBorder="0" applyAlignment="0" applyProtection="0"/>
    <xf numFmtId="0" fontId="40" fillId="0" borderId="67" applyNumberFormat="0" applyFill="0" applyAlignment="0" applyProtection="0"/>
    <xf numFmtId="171" fontId="55" fillId="13" borderId="0" applyNumberFormat="0" applyBorder="0" applyAlignment="0" applyProtection="0"/>
    <xf numFmtId="171" fontId="2" fillId="0" borderId="0"/>
    <xf numFmtId="171" fontId="54" fillId="6" borderId="0" applyNumberFormat="0" applyBorder="0" applyAlignment="0" applyProtection="0"/>
    <xf numFmtId="0" fontId="42" fillId="0" borderId="69" applyNumberFormat="0" applyFill="0" applyAlignment="0" applyProtection="0"/>
    <xf numFmtId="171" fontId="54" fillId="11" borderId="0" applyNumberFormat="0" applyBorder="0" applyAlignment="0" applyProtection="0"/>
    <xf numFmtId="0" fontId="37" fillId="57" borderId="66" applyNumberFormat="0" applyAlignment="0" applyProtection="0"/>
    <xf numFmtId="171" fontId="54" fillId="5" borderId="0" applyNumberFormat="0" applyBorder="0" applyAlignment="0" applyProtection="0"/>
    <xf numFmtId="171" fontId="55" fillId="19" borderId="0" applyNumberFormat="0" applyBorder="0" applyAlignment="0" applyProtection="0"/>
    <xf numFmtId="171" fontId="54" fillId="10" borderId="0" applyNumberFormat="0" applyBorder="0" applyAlignment="0" applyProtection="0"/>
    <xf numFmtId="0" fontId="37" fillId="57" borderId="66" applyNumberFormat="0" applyAlignment="0" applyProtection="0"/>
    <xf numFmtId="0" fontId="34" fillId="52" borderId="0" applyNumberFormat="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4" fillId="52" borderId="0" applyNumberFormat="0" applyBorder="0" applyAlignment="0" applyProtection="0"/>
    <xf numFmtId="171" fontId="33" fillId="0" borderId="0"/>
    <xf numFmtId="171" fontId="54" fillId="10" borderId="0" applyNumberFormat="0" applyBorder="0" applyAlignment="0" applyProtection="0"/>
    <xf numFmtId="0" fontId="37" fillId="57" borderId="66" applyNumberFormat="0" applyAlignment="0" applyProtection="0"/>
    <xf numFmtId="0" fontId="33" fillId="34" borderId="0" applyNumberFormat="0" applyBorder="0" applyAlignment="0" applyProtection="0"/>
    <xf numFmtId="0" fontId="47" fillId="0" borderId="0" applyNumberFormat="0" applyFill="0" applyBorder="0" applyAlignment="0" applyProtection="0"/>
    <xf numFmtId="0" fontId="33" fillId="41" borderId="0" applyNumberFormat="0" applyBorder="0" applyAlignment="0" applyProtection="0"/>
    <xf numFmtId="171" fontId="57" fillId="20" borderId="1" applyNumberFormat="0" applyAlignment="0" applyProtection="0"/>
    <xf numFmtId="0" fontId="33" fillId="36" borderId="0" applyNumberFormat="0" applyBorder="0" applyAlignment="0" applyProtection="0"/>
    <xf numFmtId="171" fontId="2" fillId="0" borderId="0"/>
    <xf numFmtId="171" fontId="54" fillId="3" borderId="0" applyNumberFormat="0" applyBorder="0" applyAlignment="0" applyProtection="0"/>
    <xf numFmtId="0" fontId="40" fillId="0" borderId="67" applyNumberFormat="0" applyFill="0" applyAlignment="0" applyProtection="0"/>
    <xf numFmtId="0" fontId="48" fillId="0" borderId="73" applyNumberFormat="0" applyFill="0" applyAlignment="0" applyProtection="0"/>
    <xf numFmtId="171" fontId="69" fillId="0" borderId="0" applyNumberFormat="0" applyFill="0" applyBorder="0" applyAlignment="0" applyProtection="0"/>
    <xf numFmtId="0" fontId="35" fillId="55" borderId="0" applyNumberFormat="0" applyBorder="0" applyAlignment="0" applyProtection="0"/>
    <xf numFmtId="171" fontId="54" fillId="5" borderId="0" applyNumberFormat="0" applyBorder="0" applyAlignment="0" applyProtection="0"/>
    <xf numFmtId="171" fontId="64" fillId="7" borderId="1" applyNumberFormat="0" applyAlignment="0" applyProtection="0"/>
    <xf numFmtId="0" fontId="33" fillId="61" borderId="71" applyNumberFormat="0" applyFont="0" applyAlignment="0" applyProtection="0"/>
    <xf numFmtId="0" fontId="47" fillId="0" borderId="0" applyNumberFormat="0" applyFill="0" applyBorder="0" applyAlignment="0" applyProtection="0"/>
    <xf numFmtId="171" fontId="54" fillId="2" borderId="0" applyNumberFormat="0" applyBorder="0" applyAlignment="0" applyProtection="0"/>
    <xf numFmtId="0" fontId="37" fillId="57" borderId="66" applyNumberFormat="0" applyAlignment="0" applyProtection="0"/>
    <xf numFmtId="0" fontId="49" fillId="0" borderId="0" applyNumberFormat="0" applyFill="0" applyBorder="0" applyAlignment="0" applyProtection="0"/>
    <xf numFmtId="171" fontId="59" fillId="0" borderId="0" applyNumberFormat="0" applyFill="0" applyBorder="0" applyAlignment="0" applyProtection="0"/>
    <xf numFmtId="171" fontId="55" fillId="16" borderId="0" applyNumberFormat="0" applyBorder="0" applyAlignment="0" applyProtection="0"/>
    <xf numFmtId="171" fontId="55" fillId="12" borderId="0" applyNumberFormat="0" applyBorder="0" applyAlignment="0" applyProtection="0"/>
    <xf numFmtId="0" fontId="41" fillId="0" borderId="68" applyNumberFormat="0" applyFill="0" applyAlignment="0" applyProtection="0"/>
    <xf numFmtId="171" fontId="54" fillId="11" borderId="0" applyNumberFormat="0" applyBorder="0" applyAlignment="0" applyProtection="0"/>
    <xf numFmtId="0" fontId="43" fillId="59" borderId="65" applyNumberFormat="0" applyAlignment="0" applyProtection="0"/>
    <xf numFmtId="0" fontId="34" fillId="50" borderId="0" applyNumberFormat="0" applyBorder="0" applyAlignment="0" applyProtection="0"/>
    <xf numFmtId="0" fontId="35" fillId="55" borderId="0" applyNumberFormat="0" applyBorder="0" applyAlignment="0" applyProtection="0"/>
    <xf numFmtId="171" fontId="54" fillId="8" borderId="0" applyNumberFormat="0" applyBorder="0" applyAlignment="0" applyProtection="0"/>
    <xf numFmtId="0" fontId="46" fillId="56" borderId="72" applyNumberFormat="0" applyAlignment="0" applyProtection="0"/>
    <xf numFmtId="0" fontId="33" fillId="42" borderId="0" applyNumberFormat="0" applyBorder="0" applyAlignment="0" applyProtection="0"/>
    <xf numFmtId="0" fontId="34" fillId="54" borderId="0" applyNumberFormat="0" applyBorder="0" applyAlignment="0" applyProtection="0"/>
    <xf numFmtId="0" fontId="34" fillId="53" borderId="0" applyNumberFormat="0" applyBorder="0" applyAlignment="0" applyProtection="0"/>
    <xf numFmtId="0" fontId="18" fillId="0" borderId="0"/>
    <xf numFmtId="0" fontId="42" fillId="0" borderId="0" applyNumberFormat="0" applyFill="0" applyBorder="0" applyAlignment="0" applyProtection="0"/>
    <xf numFmtId="0" fontId="41" fillId="0" borderId="68" applyNumberFormat="0" applyFill="0" applyAlignment="0" applyProtection="0"/>
    <xf numFmtId="0" fontId="49" fillId="0" borderId="0" applyNumberFormat="0" applyFill="0" applyBorder="0" applyAlignment="0" applyProtection="0"/>
    <xf numFmtId="0" fontId="33" fillId="32" borderId="0" applyNumberFormat="0" applyBorder="0" applyAlignment="0" applyProtection="0"/>
    <xf numFmtId="171" fontId="54" fillId="11" borderId="0" applyNumberFormat="0" applyBorder="0" applyAlignment="0" applyProtection="0"/>
    <xf numFmtId="171" fontId="62" fillId="0" borderId="4" applyNumberFormat="0" applyFill="0" applyAlignment="0" applyProtection="0"/>
    <xf numFmtId="0" fontId="35" fillId="55" borderId="0" applyNumberFormat="0" applyBorder="0" applyAlignment="0" applyProtection="0"/>
    <xf numFmtId="0" fontId="33" fillId="41" borderId="0" applyNumberFormat="0" applyBorder="0" applyAlignment="0" applyProtection="0"/>
    <xf numFmtId="0" fontId="35" fillId="55" borderId="0" applyNumberFormat="0" applyBorder="0" applyAlignment="0" applyProtection="0"/>
    <xf numFmtId="0" fontId="42" fillId="0" borderId="0" applyNumberFormat="0" applyFill="0" applyBorder="0" applyAlignment="0" applyProtection="0"/>
    <xf numFmtId="171" fontId="56" fillId="3" borderId="0" applyNumberFormat="0" applyBorder="0" applyAlignment="0" applyProtection="0"/>
    <xf numFmtId="0" fontId="34" fillId="51" borderId="0" applyNumberFormat="0" applyBorder="0" applyAlignment="0" applyProtection="0"/>
    <xf numFmtId="171" fontId="63" fillId="0" borderId="5" applyNumberFormat="0" applyFill="0" applyAlignment="0" applyProtection="0"/>
    <xf numFmtId="0" fontId="45" fillId="60" borderId="0" applyNumberFormat="0" applyBorder="0" applyAlignment="0" applyProtection="0"/>
    <xf numFmtId="0" fontId="34" fillId="43" borderId="0" applyNumberFormat="0" applyBorder="0" applyAlignment="0" applyProtection="0"/>
    <xf numFmtId="0" fontId="34" fillId="53" borderId="0" applyNumberFormat="0" applyBorder="0" applyAlignment="0" applyProtection="0"/>
    <xf numFmtId="171" fontId="32" fillId="0" borderId="0" applyNumberFormat="0" applyFill="0" applyBorder="0" applyAlignment="0" applyProtection="0"/>
    <xf numFmtId="171" fontId="55" fillId="15" borderId="0" applyNumberFormat="0" applyBorder="0" applyAlignment="0" applyProtection="0"/>
    <xf numFmtId="171" fontId="54" fillId="23" borderId="7" applyNumberFormat="0" applyFont="0" applyAlignment="0" applyProtection="0"/>
    <xf numFmtId="171" fontId="54" fillId="11" borderId="0" applyNumberFormat="0" applyBorder="0" applyAlignment="0" applyProtection="0"/>
    <xf numFmtId="0" fontId="42" fillId="0" borderId="0" applyNumberFormat="0" applyFill="0" applyBorder="0" applyAlignment="0" applyProtection="0"/>
    <xf numFmtId="0" fontId="18" fillId="0" borderId="0"/>
    <xf numFmtId="0" fontId="34" fillId="51" borderId="0" applyNumberFormat="0" applyBorder="0" applyAlignment="0" applyProtection="0"/>
    <xf numFmtId="171" fontId="55" fillId="18" borderId="0" applyNumberFormat="0" applyBorder="0" applyAlignment="0" applyProtection="0"/>
    <xf numFmtId="0" fontId="34" fillId="45" borderId="0" applyNumberFormat="0" applyBorder="0" applyAlignment="0" applyProtection="0"/>
    <xf numFmtId="0" fontId="34" fillId="49" borderId="0" applyNumberFormat="0" applyBorder="0" applyAlignment="0" applyProtection="0"/>
    <xf numFmtId="0" fontId="49" fillId="0" borderId="0" applyNumberFormat="0" applyFill="0" applyBorder="0" applyAlignment="0" applyProtection="0"/>
    <xf numFmtId="0" fontId="45" fillId="60" borderId="0" applyNumberFormat="0" applyBorder="0" applyAlignment="0" applyProtection="0"/>
    <xf numFmtId="0" fontId="33" fillId="38" borderId="0" applyNumberFormat="0" applyBorder="0" applyAlignment="0" applyProtection="0"/>
    <xf numFmtId="0" fontId="34" fillId="43" borderId="0" applyNumberFormat="0" applyBorder="0" applyAlignment="0" applyProtection="0"/>
    <xf numFmtId="0" fontId="33" fillId="61" borderId="71" applyNumberFormat="0" applyFont="0" applyAlignment="0" applyProtection="0"/>
    <xf numFmtId="171" fontId="54" fillId="4" borderId="0" applyNumberFormat="0" applyBorder="0" applyAlignment="0" applyProtection="0"/>
    <xf numFmtId="0" fontId="40" fillId="0" borderId="67" applyNumberFormat="0" applyFill="0" applyAlignment="0" applyProtection="0"/>
    <xf numFmtId="171" fontId="2" fillId="0" borderId="0"/>
    <xf numFmtId="171" fontId="67" fillId="20" borderId="8" applyNumberFormat="0" applyAlignment="0" applyProtection="0"/>
    <xf numFmtId="171" fontId="67" fillId="20" borderId="8" applyNumberFormat="0" applyAlignment="0" applyProtection="0"/>
    <xf numFmtId="0" fontId="33" fillId="33" borderId="0" applyNumberFormat="0" applyBorder="0" applyAlignment="0" applyProtection="0"/>
    <xf numFmtId="0" fontId="42" fillId="0" borderId="69" applyNumberFormat="0" applyFill="0" applyAlignment="0" applyProtection="0"/>
    <xf numFmtId="171" fontId="63" fillId="0" borderId="5" applyNumberFormat="0" applyFill="0" applyAlignment="0" applyProtection="0"/>
    <xf numFmtId="0" fontId="34" fillId="51" borderId="0" applyNumberFormat="0" applyBorder="0" applyAlignment="0" applyProtection="0"/>
    <xf numFmtId="0" fontId="34" fillId="44" borderId="0" applyNumberFormat="0" applyBorder="0" applyAlignment="0" applyProtection="0"/>
    <xf numFmtId="0" fontId="43" fillId="59" borderId="65" applyNumberFormat="0" applyAlignment="0" applyProtection="0"/>
    <xf numFmtId="171" fontId="54" fillId="2" borderId="0" applyNumberFormat="0" applyBorder="0" applyAlignment="0" applyProtection="0"/>
    <xf numFmtId="171" fontId="66" fillId="22" borderId="0" applyNumberFormat="0" applyBorder="0" applyAlignment="0" applyProtection="0"/>
    <xf numFmtId="0" fontId="33" fillId="32" borderId="0" applyNumberFormat="0" applyBorder="0" applyAlignment="0" applyProtection="0"/>
    <xf numFmtId="171" fontId="55" fillId="14" borderId="0" applyNumberFormat="0" applyBorder="0" applyAlignment="0" applyProtection="0"/>
    <xf numFmtId="0" fontId="34" fillId="50" borderId="0" applyNumberFormat="0" applyBorder="0" applyAlignment="0" applyProtection="0"/>
    <xf numFmtId="0" fontId="35" fillId="55" borderId="0" applyNumberFormat="0" applyBorder="0" applyAlignment="0" applyProtection="0"/>
    <xf numFmtId="0" fontId="34" fillId="48" borderId="0" applyNumberFormat="0" applyBorder="0" applyAlignment="0" applyProtection="0"/>
    <xf numFmtId="0" fontId="33" fillId="39" borderId="0" applyNumberFormat="0" applyBorder="0" applyAlignment="0" applyProtection="0"/>
    <xf numFmtId="0" fontId="44" fillId="0" borderId="70" applyNumberFormat="0" applyFill="0" applyAlignment="0" applyProtection="0"/>
    <xf numFmtId="0" fontId="33" fillId="31" borderId="0" applyNumberFormat="0" applyBorder="0" applyAlignment="0" applyProtection="0"/>
    <xf numFmtId="171" fontId="55" fillId="14" borderId="0" applyNumberFormat="0" applyBorder="0" applyAlignment="0" applyProtection="0"/>
    <xf numFmtId="0" fontId="42" fillId="0" borderId="0" applyNumberFormat="0" applyFill="0" applyBorder="0" applyAlignment="0" applyProtection="0"/>
    <xf numFmtId="0" fontId="34" fillId="50" borderId="0" applyNumberFormat="0" applyBorder="0" applyAlignment="0" applyProtection="0"/>
    <xf numFmtId="0" fontId="40" fillId="0" borderId="67" applyNumberFormat="0" applyFill="0" applyAlignment="0" applyProtection="0"/>
    <xf numFmtId="0" fontId="34" fillId="51" borderId="0" applyNumberFormat="0" applyBorder="0" applyAlignment="0" applyProtection="0"/>
    <xf numFmtId="0" fontId="34" fillId="54" borderId="0" applyNumberFormat="0" applyBorder="0" applyAlignment="0" applyProtection="0"/>
    <xf numFmtId="171" fontId="55" fillId="15" borderId="0" applyNumberFormat="0" applyBorder="0" applyAlignment="0" applyProtection="0"/>
    <xf numFmtId="171" fontId="66" fillId="22" borderId="0" applyNumberFormat="0" applyBorder="0" applyAlignment="0" applyProtection="0"/>
    <xf numFmtId="0" fontId="34" fillId="45" borderId="0" applyNumberFormat="0" applyBorder="0" applyAlignment="0" applyProtection="0"/>
    <xf numFmtId="171" fontId="63" fillId="0" borderId="0" applyNumberFormat="0" applyFill="0" applyBorder="0" applyAlignment="0" applyProtection="0"/>
    <xf numFmtId="171" fontId="68" fillId="0" borderId="9" applyNumberFormat="0" applyFill="0" applyAlignment="0" applyProtection="0"/>
    <xf numFmtId="0" fontId="34" fillId="46" borderId="0" applyNumberFormat="0" applyBorder="0" applyAlignment="0" applyProtection="0"/>
    <xf numFmtId="0" fontId="46" fillId="56" borderId="72" applyNumberFormat="0" applyAlignment="0" applyProtection="0"/>
    <xf numFmtId="0" fontId="34" fillId="51" borderId="0" applyNumberFormat="0" applyBorder="0" applyAlignment="0" applyProtection="0"/>
    <xf numFmtId="0" fontId="34" fillId="49" borderId="0" applyNumberFormat="0" applyBorder="0" applyAlignment="0" applyProtection="0"/>
    <xf numFmtId="171" fontId="55" fillId="13" borderId="0" applyNumberFormat="0" applyBorder="0" applyAlignment="0" applyProtection="0"/>
    <xf numFmtId="0" fontId="34" fillId="54" borderId="0" applyNumberFormat="0" applyBorder="0" applyAlignment="0" applyProtection="0"/>
    <xf numFmtId="171" fontId="54" fillId="10" borderId="0" applyNumberFormat="0" applyBorder="0" applyAlignment="0" applyProtection="0"/>
    <xf numFmtId="171" fontId="55" fillId="10" borderId="0" applyNumberFormat="0" applyBorder="0" applyAlignment="0" applyProtection="0"/>
    <xf numFmtId="0" fontId="42" fillId="0" borderId="0" applyNumberFormat="0" applyFill="0" applyBorder="0" applyAlignment="0" applyProtection="0"/>
    <xf numFmtId="0" fontId="46" fillId="56" borderId="72" applyNumberFormat="0" applyAlignment="0" applyProtection="0"/>
    <xf numFmtId="0" fontId="33" fillId="61" borderId="71" applyNumberFormat="0" applyFont="0" applyAlignment="0" applyProtection="0"/>
    <xf numFmtId="171" fontId="55" fillId="13" borderId="0" applyNumberFormat="0" applyBorder="0" applyAlignment="0" applyProtection="0"/>
    <xf numFmtId="171" fontId="68" fillId="0" borderId="9" applyNumberFormat="0" applyFill="0" applyAlignment="0" applyProtection="0"/>
    <xf numFmtId="0" fontId="34" fillId="49" borderId="0" applyNumberFormat="0" applyBorder="0" applyAlignment="0" applyProtection="0"/>
    <xf numFmtId="0" fontId="33" fillId="42" borderId="0" applyNumberFormat="0" applyBorder="0" applyAlignment="0" applyProtection="0"/>
    <xf numFmtId="0" fontId="46" fillId="56" borderId="72" applyNumberFormat="0" applyAlignment="0" applyProtection="0"/>
    <xf numFmtId="171" fontId="57" fillId="20" borderId="1" applyNumberFormat="0" applyAlignment="0" applyProtection="0"/>
    <xf numFmtId="0" fontId="36" fillId="56" borderId="65" applyNumberFormat="0" applyAlignment="0" applyProtection="0"/>
    <xf numFmtId="0" fontId="33" fillId="38" borderId="0" applyNumberFormat="0" applyBorder="0" applyAlignment="0" applyProtection="0"/>
    <xf numFmtId="171" fontId="69" fillId="0" borderId="0" applyNumberFormat="0" applyFill="0" applyBorder="0" applyAlignment="0" applyProtection="0"/>
    <xf numFmtId="0" fontId="34" fillId="47" borderId="0" applyNumberFormat="0" applyBorder="0" applyAlignment="0" applyProtection="0"/>
    <xf numFmtId="0" fontId="33" fillId="40" borderId="0" applyNumberFormat="0" applyBorder="0" applyAlignment="0" applyProtection="0"/>
    <xf numFmtId="0" fontId="37" fillId="57" borderId="66" applyNumberFormat="0" applyAlignment="0" applyProtection="0"/>
    <xf numFmtId="0" fontId="33" fillId="36" borderId="0" applyNumberFormat="0" applyBorder="0" applyAlignment="0" applyProtection="0"/>
    <xf numFmtId="171" fontId="54" fillId="6" borderId="0" applyNumberFormat="0" applyBorder="0" applyAlignment="0" applyProtection="0"/>
    <xf numFmtId="171" fontId="68" fillId="0" borderId="9" applyNumberFormat="0" applyFill="0" applyAlignment="0" applyProtection="0"/>
    <xf numFmtId="0" fontId="33" fillId="35" borderId="0" applyNumberFormat="0" applyBorder="0" applyAlignment="0" applyProtection="0"/>
    <xf numFmtId="0" fontId="39" fillId="58" borderId="0" applyNumberFormat="0" applyBorder="0" applyAlignment="0" applyProtection="0"/>
    <xf numFmtId="171" fontId="61" fillId="0" borderId="3" applyNumberFormat="0" applyFill="0" applyAlignment="0" applyProtection="0"/>
    <xf numFmtId="0" fontId="41" fillId="0" borderId="68" applyNumberFormat="0" applyFill="0" applyAlignment="0" applyProtection="0"/>
    <xf numFmtId="0" fontId="34" fillId="44" borderId="0" applyNumberFormat="0" applyBorder="0" applyAlignment="0" applyProtection="0"/>
    <xf numFmtId="0" fontId="49" fillId="0" borderId="0" applyNumberFormat="0" applyFill="0" applyBorder="0" applyAlignment="0" applyProtection="0"/>
    <xf numFmtId="171" fontId="55" fillId="12" borderId="0" applyNumberFormat="0" applyBorder="0" applyAlignment="0" applyProtection="0"/>
    <xf numFmtId="0" fontId="41" fillId="0" borderId="68" applyNumberFormat="0" applyFill="0" applyAlignment="0" applyProtection="0"/>
    <xf numFmtId="171" fontId="57" fillId="20" borderId="1" applyNumberFormat="0" applyAlignment="0" applyProtection="0"/>
    <xf numFmtId="0" fontId="34" fillId="47" borderId="0" applyNumberFormat="0" applyBorder="0" applyAlignment="0" applyProtection="0"/>
    <xf numFmtId="0" fontId="33" fillId="31" borderId="0" applyNumberFormat="0" applyBorder="0" applyAlignment="0" applyProtection="0"/>
    <xf numFmtId="171" fontId="55" fillId="14" borderId="0" applyNumberFormat="0" applyBorder="0" applyAlignment="0" applyProtection="0"/>
    <xf numFmtId="0" fontId="48" fillId="0" borderId="73" applyNumberFormat="0" applyFill="0" applyAlignment="0" applyProtection="0"/>
    <xf numFmtId="171" fontId="32" fillId="0" borderId="0" applyNumberFormat="0" applyFill="0" applyBorder="0" applyAlignment="0" applyProtection="0"/>
    <xf numFmtId="0" fontId="38" fillId="0" borderId="0" applyNumberFormat="0" applyFill="0" applyBorder="0" applyAlignment="0" applyProtection="0"/>
    <xf numFmtId="0" fontId="33" fillId="35" borderId="0" applyNumberFormat="0" applyBorder="0" applyAlignment="0" applyProtection="0"/>
    <xf numFmtId="171" fontId="62" fillId="0" borderId="4" applyNumberFormat="0" applyFill="0" applyAlignment="0" applyProtection="0"/>
    <xf numFmtId="171" fontId="55" fillId="10" borderId="0" applyNumberFormat="0" applyBorder="0" applyAlignment="0" applyProtection="0"/>
    <xf numFmtId="0" fontId="47" fillId="0" borderId="0" applyNumberFormat="0" applyFill="0" applyBorder="0" applyAlignment="0" applyProtection="0"/>
    <xf numFmtId="0" fontId="33" fillId="32" borderId="0" applyNumberFormat="0" applyBorder="0" applyAlignment="0" applyProtection="0"/>
    <xf numFmtId="0" fontId="43" fillId="59" borderId="65" applyNumberFormat="0" applyAlignment="0" applyProtection="0"/>
    <xf numFmtId="0" fontId="34" fillId="44" borderId="0" applyNumberFormat="0" applyBorder="0" applyAlignment="0" applyProtection="0"/>
    <xf numFmtId="0" fontId="49" fillId="0" borderId="0" applyNumberFormat="0" applyFill="0" applyBorder="0" applyAlignment="0" applyProtection="0"/>
    <xf numFmtId="0" fontId="34" fillId="50" borderId="0" applyNumberFormat="0" applyBorder="0" applyAlignment="0" applyProtection="0"/>
    <xf numFmtId="0" fontId="42" fillId="0" borderId="69" applyNumberFormat="0" applyFill="0" applyAlignment="0" applyProtection="0"/>
    <xf numFmtId="0" fontId="34" fillId="45" borderId="0" applyNumberFormat="0" applyBorder="0" applyAlignment="0" applyProtection="0"/>
    <xf numFmtId="0" fontId="33" fillId="37" borderId="0" applyNumberFormat="0" applyBorder="0" applyAlignment="0" applyProtection="0"/>
    <xf numFmtId="0" fontId="45" fillId="60" borderId="0" applyNumberFormat="0" applyBorder="0" applyAlignment="0" applyProtection="0"/>
    <xf numFmtId="171" fontId="54" fillId="8" borderId="0" applyNumberFormat="0" applyBorder="0" applyAlignment="0" applyProtection="0"/>
    <xf numFmtId="0" fontId="34" fillId="54" borderId="0" applyNumberFormat="0" applyBorder="0" applyAlignment="0" applyProtection="0"/>
    <xf numFmtId="171" fontId="55" fillId="13" borderId="0" applyNumberFormat="0" applyBorder="0" applyAlignment="0" applyProtection="0"/>
    <xf numFmtId="0" fontId="46" fillId="56" borderId="72" applyNumberFormat="0" applyAlignment="0" applyProtection="0"/>
    <xf numFmtId="0" fontId="43" fillId="59" borderId="65" applyNumberFormat="0" applyAlignment="0" applyProtection="0"/>
    <xf numFmtId="171" fontId="55" fillId="18" borderId="0" applyNumberFormat="0" applyBorder="0" applyAlignment="0" applyProtection="0"/>
    <xf numFmtId="0" fontId="33" fillId="31" borderId="0" applyNumberFormat="0" applyBorder="0" applyAlignment="0" applyProtection="0"/>
    <xf numFmtId="0" fontId="35" fillId="55" borderId="0" applyNumberFormat="0" applyBorder="0" applyAlignment="0" applyProtection="0"/>
    <xf numFmtId="171" fontId="33" fillId="0" borderId="0"/>
    <xf numFmtId="171" fontId="65" fillId="0" borderId="6" applyNumberFormat="0" applyFill="0" applyAlignment="0" applyProtection="0"/>
    <xf numFmtId="171" fontId="65" fillId="0" borderId="6" applyNumberFormat="0" applyFill="0" applyAlignment="0" applyProtection="0"/>
    <xf numFmtId="0" fontId="34" fillId="53" borderId="0" applyNumberFormat="0" applyBorder="0" applyAlignment="0" applyProtection="0"/>
    <xf numFmtId="171" fontId="55" fillId="9" borderId="0" applyNumberFormat="0" applyBorder="0" applyAlignment="0" applyProtection="0"/>
    <xf numFmtId="0" fontId="33" fillId="37" borderId="0" applyNumberFormat="0" applyBorder="0" applyAlignment="0" applyProtection="0"/>
    <xf numFmtId="171" fontId="54" fillId="9" borderId="0" applyNumberFormat="0" applyBorder="0" applyAlignment="0" applyProtection="0"/>
    <xf numFmtId="171" fontId="57" fillId="20" borderId="1" applyNumberFormat="0" applyAlignment="0" applyProtection="0"/>
    <xf numFmtId="0" fontId="34" fillId="53" borderId="0" applyNumberFormat="0" applyBorder="0" applyAlignment="0" applyProtection="0"/>
    <xf numFmtId="0" fontId="34" fillId="54" borderId="0" applyNumberFormat="0" applyBorder="0" applyAlignment="0" applyProtection="0"/>
    <xf numFmtId="171" fontId="55" fillId="10" borderId="0" applyNumberFormat="0" applyBorder="0" applyAlignment="0" applyProtection="0"/>
    <xf numFmtId="0" fontId="41" fillId="0" borderId="68" applyNumberFormat="0" applyFill="0" applyAlignment="0" applyProtection="0"/>
    <xf numFmtId="0" fontId="33" fillId="33" borderId="0" applyNumberFormat="0" applyBorder="0" applyAlignment="0" applyProtection="0"/>
    <xf numFmtId="171" fontId="55" fillId="10" borderId="0" applyNumberFormat="0" applyBorder="0" applyAlignment="0" applyProtection="0"/>
    <xf numFmtId="171" fontId="55" fillId="17" borderId="0" applyNumberFormat="0" applyBorder="0" applyAlignment="0" applyProtection="0"/>
    <xf numFmtId="0" fontId="36" fillId="56" borderId="65" applyNumberFormat="0" applyAlignment="0" applyProtection="0"/>
    <xf numFmtId="0" fontId="33" fillId="35" borderId="0" applyNumberFormat="0" applyBorder="0" applyAlignment="0" applyProtection="0"/>
    <xf numFmtId="0" fontId="33" fillId="32" borderId="0" applyNumberFormat="0" applyBorder="0" applyAlignment="0" applyProtection="0"/>
    <xf numFmtId="171" fontId="54" fillId="3" borderId="0" applyNumberFormat="0" applyBorder="0" applyAlignment="0" applyProtection="0"/>
    <xf numFmtId="0" fontId="34" fillId="54" borderId="0" applyNumberFormat="0" applyBorder="0" applyAlignment="0" applyProtection="0"/>
    <xf numFmtId="171" fontId="62" fillId="0" borderId="4" applyNumberFormat="0" applyFill="0" applyAlignment="0" applyProtection="0"/>
    <xf numFmtId="0" fontId="34" fillId="49" borderId="0" applyNumberFormat="0" applyBorder="0" applyAlignment="0" applyProtection="0"/>
    <xf numFmtId="171" fontId="56" fillId="3"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5" fillId="55" borderId="0" applyNumberFormat="0" applyBorder="0" applyAlignment="0" applyProtection="0"/>
    <xf numFmtId="171" fontId="63" fillId="0" borderId="5" applyNumberFormat="0" applyFill="0" applyAlignment="0" applyProtection="0"/>
    <xf numFmtId="171" fontId="33" fillId="0" borderId="0"/>
    <xf numFmtId="171" fontId="55" fillId="15" borderId="0" applyNumberFormat="0" applyBorder="0" applyAlignment="0" applyProtection="0"/>
    <xf numFmtId="171" fontId="60" fillId="4" borderId="0" applyNumberFormat="0" applyBorder="0" applyAlignment="0" applyProtection="0"/>
    <xf numFmtId="171" fontId="58" fillId="21" borderId="2" applyNumberFormat="0" applyAlignment="0" applyProtection="0"/>
    <xf numFmtId="0" fontId="34" fillId="44" borderId="0" applyNumberFormat="0" applyBorder="0" applyAlignment="0" applyProtection="0"/>
    <xf numFmtId="0" fontId="49" fillId="0" borderId="0" applyNumberFormat="0" applyFill="0" applyBorder="0" applyAlignment="0" applyProtection="0"/>
    <xf numFmtId="171" fontId="55" fillId="14" borderId="0" applyNumberFormat="0" applyBorder="0" applyAlignment="0" applyProtection="0"/>
    <xf numFmtId="171" fontId="54" fillId="23" borderId="7" applyNumberFormat="0" applyFont="0" applyAlignment="0" applyProtection="0"/>
    <xf numFmtId="171" fontId="56" fillId="3" borderId="0" applyNumberFormat="0" applyBorder="0" applyAlignment="0" applyProtection="0"/>
    <xf numFmtId="171" fontId="69" fillId="0" borderId="0" applyNumberFormat="0" applyFill="0" applyBorder="0" applyAlignment="0" applyProtection="0"/>
    <xf numFmtId="171" fontId="54" fillId="7" borderId="0" applyNumberFormat="0" applyBorder="0" applyAlignment="0" applyProtection="0"/>
    <xf numFmtId="0" fontId="34" fillId="53" borderId="0" applyNumberFormat="0" applyBorder="0" applyAlignment="0" applyProtection="0"/>
    <xf numFmtId="171" fontId="54" fillId="9" borderId="0" applyNumberFormat="0" applyBorder="0" applyAlignment="0" applyProtection="0"/>
    <xf numFmtId="171" fontId="69" fillId="0" borderId="0" applyNumberFormat="0" applyFill="0" applyBorder="0" applyAlignment="0" applyProtection="0"/>
    <xf numFmtId="0" fontId="33" fillId="42"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171" fontId="55" fillId="14" borderId="0" applyNumberFormat="0" applyBorder="0" applyAlignment="0" applyProtection="0"/>
    <xf numFmtId="171" fontId="33" fillId="0" borderId="0"/>
    <xf numFmtId="0" fontId="33" fillId="35" borderId="0" applyNumberFormat="0" applyBorder="0" applyAlignment="0" applyProtection="0"/>
    <xf numFmtId="0" fontId="34" fillId="47" borderId="0" applyNumberFormat="0" applyBorder="0" applyAlignment="0" applyProtection="0"/>
    <xf numFmtId="171" fontId="2" fillId="0" borderId="0"/>
    <xf numFmtId="171" fontId="55" fillId="13" borderId="0" applyNumberFormat="0" applyBorder="0" applyAlignment="0" applyProtection="0"/>
    <xf numFmtId="0" fontId="45" fillId="60" borderId="0" applyNumberFormat="0" applyBorder="0" applyAlignment="0" applyProtection="0"/>
    <xf numFmtId="171" fontId="56" fillId="3" borderId="0" applyNumberFormat="0" applyBorder="0" applyAlignment="0" applyProtection="0"/>
    <xf numFmtId="171" fontId="64" fillId="7" borderId="1" applyNumberFormat="0" applyAlignment="0" applyProtection="0"/>
    <xf numFmtId="171" fontId="55" fillId="16" borderId="0" applyNumberFormat="0" applyBorder="0" applyAlignment="0" applyProtection="0"/>
    <xf numFmtId="0" fontId="33" fillId="31" borderId="0" applyNumberFormat="0" applyBorder="0" applyAlignment="0" applyProtection="0"/>
    <xf numFmtId="0" fontId="34" fillId="45" borderId="0" applyNumberFormat="0" applyBorder="0" applyAlignment="0" applyProtection="0"/>
    <xf numFmtId="171" fontId="55" fillId="18" borderId="0" applyNumberFormat="0" applyBorder="0" applyAlignment="0" applyProtection="0"/>
    <xf numFmtId="0" fontId="34" fillId="48" borderId="0" applyNumberFormat="0" applyBorder="0" applyAlignment="0" applyProtection="0"/>
    <xf numFmtId="0" fontId="41" fillId="0" borderId="68" applyNumberFormat="0" applyFill="0" applyAlignment="0" applyProtection="0"/>
    <xf numFmtId="0" fontId="45" fillId="60" borderId="0" applyNumberFormat="0" applyBorder="0" applyAlignment="0" applyProtection="0"/>
    <xf numFmtId="171" fontId="54" fillId="23" borderId="7" applyNumberFormat="0" applyFont="0" applyAlignment="0" applyProtection="0"/>
    <xf numFmtId="0" fontId="40" fillId="0" borderId="67" applyNumberFormat="0" applyFill="0" applyAlignment="0" applyProtection="0"/>
    <xf numFmtId="171" fontId="61" fillId="0" borderId="3" applyNumberFormat="0" applyFill="0" applyAlignment="0" applyProtection="0"/>
    <xf numFmtId="0" fontId="34" fillId="47" borderId="0" applyNumberFormat="0" applyBorder="0" applyAlignment="0" applyProtection="0"/>
    <xf numFmtId="0" fontId="33" fillId="36" borderId="0" applyNumberFormat="0" applyBorder="0" applyAlignment="0" applyProtection="0"/>
    <xf numFmtId="0" fontId="39" fillId="58" borderId="0" applyNumberFormat="0" applyBorder="0" applyAlignment="0" applyProtection="0"/>
    <xf numFmtId="171" fontId="55" fillId="19" borderId="0" applyNumberFormat="0" applyBorder="0" applyAlignment="0" applyProtection="0"/>
    <xf numFmtId="0" fontId="34" fillId="47" borderId="0" applyNumberFormat="0" applyBorder="0" applyAlignment="0" applyProtection="0"/>
    <xf numFmtId="0" fontId="45" fillId="60" borderId="0" applyNumberFormat="0" applyBorder="0" applyAlignment="0" applyProtection="0"/>
    <xf numFmtId="0" fontId="46" fillId="56" borderId="72" applyNumberFormat="0" applyAlignment="0" applyProtection="0"/>
    <xf numFmtId="0" fontId="42" fillId="0" borderId="0" applyNumberFormat="0" applyFill="0" applyBorder="0" applyAlignment="0" applyProtection="0"/>
    <xf numFmtId="171" fontId="54" fillId="8" borderId="0" applyNumberFormat="0" applyBorder="0" applyAlignment="0" applyProtection="0"/>
    <xf numFmtId="171" fontId="55" fillId="9" borderId="0" applyNumberFormat="0" applyBorder="0" applyAlignment="0" applyProtection="0"/>
    <xf numFmtId="171" fontId="54" fillId="5" borderId="0" applyNumberFormat="0" applyBorder="0" applyAlignment="0" applyProtection="0"/>
    <xf numFmtId="0" fontId="42" fillId="0" borderId="69" applyNumberFormat="0" applyFill="0" applyAlignment="0" applyProtection="0"/>
    <xf numFmtId="0" fontId="48" fillId="0" borderId="73" applyNumberFormat="0" applyFill="0" applyAlignment="0" applyProtection="0"/>
    <xf numFmtId="171" fontId="55" fillId="16" borderId="0" applyNumberFormat="0" applyBorder="0" applyAlignment="0" applyProtection="0"/>
    <xf numFmtId="0" fontId="39" fillId="58" borderId="0" applyNumberFormat="0" applyBorder="0" applyAlignment="0" applyProtection="0"/>
    <xf numFmtId="0" fontId="43" fillId="59" borderId="65" applyNumberFormat="0" applyAlignment="0" applyProtection="0"/>
    <xf numFmtId="171" fontId="54" fillId="23" borderId="7" applyNumberFormat="0" applyFont="0" applyAlignment="0" applyProtection="0"/>
    <xf numFmtId="0" fontId="34" fillId="54" borderId="0" applyNumberFormat="0" applyBorder="0" applyAlignment="0" applyProtection="0"/>
    <xf numFmtId="0" fontId="33" fillId="34" borderId="0" applyNumberFormat="0" applyBorder="0" applyAlignment="0" applyProtection="0"/>
    <xf numFmtId="171" fontId="55" fillId="17" borderId="0" applyNumberFormat="0" applyBorder="0" applyAlignment="0" applyProtection="0"/>
    <xf numFmtId="171" fontId="55" fillId="15" borderId="0" applyNumberFormat="0" applyBorder="0" applyAlignment="0" applyProtection="0"/>
    <xf numFmtId="0" fontId="48" fillId="0" borderId="73" applyNumberFormat="0" applyFill="0" applyAlignment="0" applyProtection="0"/>
    <xf numFmtId="0" fontId="42" fillId="0" borderId="69" applyNumberFormat="0" applyFill="0" applyAlignment="0" applyProtection="0"/>
    <xf numFmtId="0" fontId="34" fillId="54" borderId="0" applyNumberFormat="0" applyBorder="0" applyAlignment="0" applyProtection="0"/>
    <xf numFmtId="0" fontId="34" fillId="51" borderId="0" applyNumberFormat="0" applyBorder="0" applyAlignment="0" applyProtection="0"/>
    <xf numFmtId="0" fontId="34" fillId="46" borderId="0" applyNumberFormat="0" applyBorder="0" applyAlignment="0" applyProtection="0"/>
    <xf numFmtId="171" fontId="55" fillId="10" borderId="0" applyNumberFormat="0" applyBorder="0" applyAlignment="0" applyProtection="0"/>
    <xf numFmtId="171" fontId="63" fillId="0" borderId="5" applyNumberFormat="0" applyFill="0" applyAlignment="0" applyProtection="0"/>
    <xf numFmtId="0" fontId="43" fillId="59" borderId="65" applyNumberFormat="0" applyAlignment="0" applyProtection="0"/>
    <xf numFmtId="171" fontId="68" fillId="0" borderId="9" applyNumberFormat="0" applyFill="0" applyAlignment="0" applyProtection="0"/>
    <xf numFmtId="0" fontId="34" fillId="50" borderId="0" applyNumberFormat="0" applyBorder="0" applyAlignment="0" applyProtection="0"/>
    <xf numFmtId="171" fontId="2" fillId="0" borderId="0"/>
    <xf numFmtId="171" fontId="55" fillId="19" borderId="0" applyNumberFormat="0" applyBorder="0" applyAlignment="0" applyProtection="0"/>
    <xf numFmtId="0" fontId="34" fillId="47" borderId="0" applyNumberFormat="0" applyBorder="0" applyAlignment="0" applyProtection="0"/>
    <xf numFmtId="0" fontId="33" fillId="35" borderId="0" applyNumberFormat="0" applyBorder="0" applyAlignment="0" applyProtection="0"/>
    <xf numFmtId="171" fontId="55" fillId="17" borderId="0" applyNumberFormat="0" applyBorder="0" applyAlignment="0" applyProtection="0"/>
    <xf numFmtId="0" fontId="40" fillId="0" borderId="67" applyNumberFormat="0" applyFill="0" applyAlignment="0" applyProtection="0"/>
    <xf numFmtId="171" fontId="55" fillId="14" borderId="0" applyNumberFormat="0" applyBorder="0" applyAlignment="0" applyProtection="0"/>
    <xf numFmtId="171" fontId="55" fillId="19" borderId="0" applyNumberFormat="0" applyBorder="0" applyAlignment="0" applyProtection="0"/>
    <xf numFmtId="0" fontId="45" fillId="60" borderId="0" applyNumberFormat="0" applyBorder="0" applyAlignment="0" applyProtection="0"/>
    <xf numFmtId="171" fontId="54" fillId="6"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0" fontId="42" fillId="0" borderId="0" applyNumberFormat="0" applyFill="0" applyBorder="0" applyAlignment="0" applyProtection="0"/>
    <xf numFmtId="171" fontId="54" fillId="23" borderId="7" applyNumberFormat="0" applyFont="0" applyAlignment="0" applyProtection="0"/>
    <xf numFmtId="0" fontId="33" fillId="41" borderId="0" applyNumberFormat="0" applyBorder="0" applyAlignment="0" applyProtection="0"/>
    <xf numFmtId="171" fontId="69" fillId="0" borderId="0" applyNumberFormat="0" applyFill="0" applyBorder="0" applyAlignment="0" applyProtection="0"/>
    <xf numFmtId="0" fontId="49" fillId="0" borderId="0" applyNumberFormat="0" applyFill="0" applyBorder="0" applyAlignment="0" applyProtection="0"/>
    <xf numFmtId="171" fontId="32" fillId="0" borderId="0" applyNumberFormat="0" applyFill="0" applyBorder="0" applyAlignment="0" applyProtection="0"/>
    <xf numFmtId="0" fontId="43" fillId="59" borderId="65" applyNumberFormat="0" applyAlignment="0" applyProtection="0"/>
    <xf numFmtId="171" fontId="2" fillId="0" borderId="0"/>
    <xf numFmtId="171" fontId="67" fillId="20" borderId="8" applyNumberFormat="0" applyAlignment="0" applyProtection="0"/>
    <xf numFmtId="171" fontId="55" fillId="16" borderId="0" applyNumberFormat="0" applyBorder="0" applyAlignment="0" applyProtection="0"/>
    <xf numFmtId="171" fontId="69" fillId="0" borderId="0" applyNumberFormat="0" applyFill="0" applyBorder="0" applyAlignment="0" applyProtection="0"/>
    <xf numFmtId="171" fontId="68" fillId="0" borderId="9" applyNumberFormat="0" applyFill="0" applyAlignment="0" applyProtection="0"/>
    <xf numFmtId="171" fontId="54" fillId="8" borderId="0" applyNumberFormat="0" applyBorder="0" applyAlignment="0" applyProtection="0"/>
    <xf numFmtId="0" fontId="34" fillId="53" borderId="0" applyNumberFormat="0" applyBorder="0" applyAlignment="0" applyProtection="0"/>
    <xf numFmtId="0" fontId="47" fillId="0" borderId="0" applyNumberFormat="0" applyFill="0" applyBorder="0" applyAlignment="0" applyProtection="0"/>
    <xf numFmtId="171" fontId="61" fillId="0" borderId="3" applyNumberFormat="0" applyFill="0" applyAlignment="0" applyProtection="0"/>
    <xf numFmtId="171" fontId="67" fillId="20" borderId="8" applyNumberFormat="0" applyAlignment="0" applyProtection="0"/>
    <xf numFmtId="171" fontId="55" fillId="13" borderId="0" applyNumberFormat="0" applyBorder="0" applyAlignment="0" applyProtection="0"/>
    <xf numFmtId="171" fontId="61" fillId="0" borderId="3" applyNumberFormat="0" applyFill="0" applyAlignment="0" applyProtection="0"/>
    <xf numFmtId="0" fontId="34" fillId="54"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171" fontId="66" fillId="22" borderId="0" applyNumberFormat="0" applyBorder="0" applyAlignment="0" applyProtection="0"/>
    <xf numFmtId="0" fontId="33" fillId="35" borderId="0" applyNumberFormat="0" applyBorder="0" applyAlignment="0" applyProtection="0"/>
    <xf numFmtId="0" fontId="34" fillId="46" borderId="0" applyNumberFormat="0" applyBorder="0" applyAlignment="0" applyProtection="0"/>
    <xf numFmtId="0" fontId="37" fillId="57" borderId="66" applyNumberFormat="0" applyAlignment="0" applyProtection="0"/>
    <xf numFmtId="0" fontId="33" fillId="31" borderId="0" applyNumberFormat="0" applyBorder="0" applyAlignment="0" applyProtection="0"/>
    <xf numFmtId="171" fontId="54" fillId="6"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0" fontId="34" fillId="47" borderId="0" applyNumberFormat="0" applyBorder="0" applyAlignment="0" applyProtection="0"/>
    <xf numFmtId="171" fontId="57" fillId="20" borderId="1" applyNumberFormat="0" applyAlignment="0" applyProtection="0"/>
    <xf numFmtId="0" fontId="40" fillId="0" borderId="67" applyNumberFormat="0" applyFill="0" applyAlignment="0" applyProtection="0"/>
    <xf numFmtId="0" fontId="39" fillId="58" borderId="0" applyNumberFormat="0" applyBorder="0" applyAlignment="0" applyProtection="0"/>
    <xf numFmtId="0" fontId="34" fillId="48" borderId="0" applyNumberFormat="0" applyBorder="0" applyAlignment="0" applyProtection="0"/>
    <xf numFmtId="0" fontId="37" fillId="57" borderId="66" applyNumberFormat="0" applyAlignment="0" applyProtection="0"/>
    <xf numFmtId="0" fontId="34" fillId="50" borderId="0" applyNumberFormat="0" applyBorder="0" applyAlignment="0" applyProtection="0"/>
    <xf numFmtId="171" fontId="65" fillId="0" borderId="6" applyNumberFormat="0" applyFill="0" applyAlignment="0" applyProtection="0"/>
    <xf numFmtId="171" fontId="54" fillId="5" borderId="0" applyNumberFormat="0" applyBorder="0" applyAlignment="0" applyProtection="0"/>
    <xf numFmtId="0" fontId="38" fillId="0" borderId="0" applyNumberFormat="0" applyFill="0" applyBorder="0" applyAlignment="0" applyProtection="0"/>
    <xf numFmtId="0" fontId="34" fillId="46" borderId="0" applyNumberFormat="0" applyBorder="0" applyAlignment="0" applyProtection="0"/>
    <xf numFmtId="0" fontId="18" fillId="0" borderId="0"/>
    <xf numFmtId="171" fontId="58" fillId="21" borderId="2" applyNumberFormat="0" applyAlignment="0" applyProtection="0"/>
    <xf numFmtId="171" fontId="62" fillId="0" borderId="4" applyNumberFormat="0" applyFill="0" applyAlignment="0" applyProtection="0"/>
    <xf numFmtId="0" fontId="33" fillId="38" borderId="0" applyNumberFormat="0" applyBorder="0" applyAlignment="0" applyProtection="0"/>
    <xf numFmtId="171" fontId="58" fillId="21" borderId="2" applyNumberFormat="0" applyAlignment="0" applyProtection="0"/>
    <xf numFmtId="0" fontId="34" fillId="48" borderId="0" applyNumberFormat="0" applyBorder="0" applyAlignment="0" applyProtection="0"/>
    <xf numFmtId="0" fontId="33" fillId="32" borderId="0" applyNumberFormat="0" applyBorder="0" applyAlignment="0" applyProtection="0"/>
    <xf numFmtId="171" fontId="55" fillId="13" borderId="0" applyNumberFormat="0" applyBorder="0" applyAlignment="0" applyProtection="0"/>
    <xf numFmtId="0" fontId="34" fillId="50" borderId="0" applyNumberFormat="0" applyBorder="0" applyAlignment="0" applyProtection="0"/>
    <xf numFmtId="0" fontId="38" fillId="0" borderId="0" applyNumberFormat="0" applyFill="0" applyBorder="0" applyAlignment="0" applyProtection="0"/>
    <xf numFmtId="0" fontId="33" fillId="39" borderId="0" applyNumberFormat="0" applyBorder="0" applyAlignment="0" applyProtection="0"/>
    <xf numFmtId="0" fontId="33" fillId="36" borderId="0" applyNumberFormat="0" applyBorder="0" applyAlignment="0" applyProtection="0"/>
    <xf numFmtId="0" fontId="49" fillId="0" borderId="0" applyNumberFormat="0" applyFill="0" applyBorder="0" applyAlignment="0" applyProtection="0"/>
    <xf numFmtId="171" fontId="59" fillId="0" borderId="0" applyNumberFormat="0" applyFill="0" applyBorder="0" applyAlignment="0" applyProtection="0"/>
    <xf numFmtId="0" fontId="34" fillId="54" borderId="0" applyNumberFormat="0" applyBorder="0" applyAlignment="0" applyProtection="0"/>
    <xf numFmtId="171" fontId="63" fillId="0" borderId="5" applyNumberFormat="0" applyFill="0" applyAlignment="0" applyProtection="0"/>
    <xf numFmtId="171" fontId="55" fillId="13" borderId="0" applyNumberFormat="0" applyBorder="0" applyAlignment="0" applyProtection="0"/>
    <xf numFmtId="171" fontId="61" fillId="0" borderId="3" applyNumberFormat="0" applyFill="0" applyAlignment="0" applyProtection="0"/>
    <xf numFmtId="0" fontId="34" fillId="46" borderId="0" applyNumberFormat="0" applyBorder="0" applyAlignment="0" applyProtection="0"/>
    <xf numFmtId="171" fontId="54" fillId="4" borderId="0" applyNumberFormat="0" applyBorder="0" applyAlignment="0" applyProtection="0"/>
    <xf numFmtId="171" fontId="55" fillId="14" borderId="0" applyNumberFormat="0" applyBorder="0" applyAlignment="0" applyProtection="0"/>
    <xf numFmtId="0" fontId="34" fillId="45" borderId="0" applyNumberFormat="0" applyBorder="0" applyAlignment="0" applyProtection="0"/>
    <xf numFmtId="0" fontId="33" fillId="40" borderId="0" applyNumberFormat="0" applyBorder="0" applyAlignment="0" applyProtection="0"/>
    <xf numFmtId="0" fontId="34" fillId="51" borderId="0" applyNumberFormat="0" applyBorder="0" applyAlignment="0" applyProtection="0"/>
    <xf numFmtId="171" fontId="55" fillId="13" borderId="0" applyNumberFormat="0" applyBorder="0" applyAlignment="0" applyProtection="0"/>
    <xf numFmtId="171" fontId="54" fillId="3" borderId="0" applyNumberFormat="0" applyBorder="0" applyAlignment="0" applyProtection="0"/>
    <xf numFmtId="171" fontId="54" fillId="9" borderId="0" applyNumberFormat="0" applyBorder="0" applyAlignment="0" applyProtection="0"/>
    <xf numFmtId="171" fontId="62" fillId="0" borderId="4" applyNumberFormat="0" applyFill="0" applyAlignment="0" applyProtection="0"/>
    <xf numFmtId="0" fontId="33" fillId="40" borderId="0" applyNumberFormat="0" applyBorder="0" applyAlignment="0" applyProtection="0"/>
    <xf numFmtId="0" fontId="33" fillId="61" borderId="71" applyNumberFormat="0" applyFont="0" applyAlignment="0" applyProtection="0"/>
    <xf numFmtId="0" fontId="34" fillId="45" borderId="0" applyNumberFormat="0" applyBorder="0" applyAlignment="0" applyProtection="0"/>
    <xf numFmtId="0" fontId="34" fillId="43" borderId="0" applyNumberFormat="0" applyBorder="0" applyAlignment="0" applyProtection="0"/>
    <xf numFmtId="171" fontId="67" fillId="20" borderId="8" applyNumberFormat="0" applyAlignment="0" applyProtection="0"/>
    <xf numFmtId="0" fontId="33" fillId="61" borderId="71" applyNumberFormat="0" applyFont="0" applyAlignment="0" applyProtection="0"/>
    <xf numFmtId="171" fontId="55" fillId="9" borderId="0" applyNumberFormat="0" applyBorder="0" applyAlignment="0" applyProtection="0"/>
    <xf numFmtId="0" fontId="34" fillId="45" borderId="0" applyNumberFormat="0" applyBorder="0" applyAlignment="0" applyProtection="0"/>
    <xf numFmtId="0" fontId="34" fillId="47" borderId="0" applyNumberFormat="0" applyBorder="0" applyAlignment="0" applyProtection="0"/>
    <xf numFmtId="171" fontId="55" fillId="9" borderId="0" applyNumberFormat="0" applyBorder="0" applyAlignment="0" applyProtection="0"/>
    <xf numFmtId="171" fontId="32" fillId="0" borderId="0" applyNumberFormat="0" applyFill="0" applyBorder="0" applyAlignment="0" applyProtection="0"/>
    <xf numFmtId="0" fontId="33" fillId="61" borderId="71" applyNumberFormat="0" applyFont="0" applyAlignment="0" applyProtection="0"/>
    <xf numFmtId="0" fontId="34" fillId="48" borderId="0" applyNumberFormat="0" applyBorder="0" applyAlignment="0" applyProtection="0"/>
    <xf numFmtId="171" fontId="32" fillId="0" borderId="0" applyNumberFormat="0" applyFill="0" applyBorder="0" applyAlignment="0" applyProtection="0"/>
    <xf numFmtId="171" fontId="55" fillId="18" borderId="0" applyNumberFormat="0" applyBorder="0" applyAlignment="0" applyProtection="0"/>
    <xf numFmtId="171" fontId="62" fillId="0" borderId="4" applyNumberFormat="0" applyFill="0" applyAlignment="0" applyProtection="0"/>
    <xf numFmtId="171" fontId="55" fillId="14" borderId="0" applyNumberFormat="0" applyBorder="0" applyAlignment="0" applyProtection="0"/>
    <xf numFmtId="0" fontId="47" fillId="0" borderId="0" applyNumberFormat="0" applyFill="0" applyBorder="0" applyAlignment="0" applyProtection="0"/>
    <xf numFmtId="171" fontId="59" fillId="0" borderId="0" applyNumberFormat="0" applyFill="0" applyBorder="0" applyAlignment="0" applyProtection="0"/>
    <xf numFmtId="0" fontId="36" fillId="56" borderId="65" applyNumberFormat="0" applyAlignment="0" applyProtection="0"/>
    <xf numFmtId="171" fontId="63" fillId="0" borderId="0" applyNumberFormat="0" applyFill="0" applyBorder="0" applyAlignment="0" applyProtection="0"/>
    <xf numFmtId="0" fontId="40" fillId="0" borderId="67" applyNumberFormat="0" applyFill="0" applyAlignment="0" applyProtection="0"/>
    <xf numFmtId="171" fontId="59" fillId="0" borderId="0" applyNumberFormat="0" applyFill="0" applyBorder="0" applyAlignment="0" applyProtection="0"/>
    <xf numFmtId="171" fontId="55" fillId="18" borderId="0" applyNumberFormat="0" applyBorder="0" applyAlignment="0" applyProtection="0"/>
    <xf numFmtId="0" fontId="33" fillId="32" borderId="0" applyNumberFormat="0" applyBorder="0" applyAlignment="0" applyProtection="0"/>
    <xf numFmtId="0" fontId="49" fillId="0" borderId="0" applyNumberFormat="0" applyFill="0" applyBorder="0" applyAlignment="0" applyProtection="0"/>
    <xf numFmtId="0" fontId="33" fillId="38" borderId="0" applyNumberFormat="0" applyBorder="0" applyAlignment="0" applyProtection="0"/>
    <xf numFmtId="0" fontId="34" fillId="53" borderId="0" applyNumberFormat="0" applyBorder="0" applyAlignment="0" applyProtection="0"/>
    <xf numFmtId="0" fontId="37" fillId="57" borderId="66" applyNumberFormat="0" applyAlignment="0" applyProtection="0"/>
    <xf numFmtId="171" fontId="2" fillId="0" borderId="0"/>
    <xf numFmtId="0" fontId="38" fillId="0" borderId="0" applyNumberFormat="0" applyFill="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4" fillId="45" borderId="0" applyNumberFormat="0" applyBorder="0" applyAlignment="0" applyProtection="0"/>
    <xf numFmtId="0" fontId="43" fillId="59" borderId="65" applyNumberFormat="0" applyAlignment="0" applyProtection="0"/>
    <xf numFmtId="0" fontId="38" fillId="0" borderId="0" applyNumberFormat="0" applyFill="0" applyBorder="0" applyAlignment="0" applyProtection="0"/>
    <xf numFmtId="171" fontId="55" fillId="13" borderId="0" applyNumberFormat="0" applyBorder="0" applyAlignment="0" applyProtection="0"/>
    <xf numFmtId="0" fontId="34" fillId="48" borderId="0" applyNumberFormat="0" applyBorder="0" applyAlignment="0" applyProtection="0"/>
    <xf numFmtId="0" fontId="34" fillId="52" borderId="0" applyNumberFormat="0" applyBorder="0" applyAlignment="0" applyProtection="0"/>
    <xf numFmtId="171" fontId="62" fillId="0" borderId="4" applyNumberFormat="0" applyFill="0" applyAlignment="0" applyProtection="0"/>
    <xf numFmtId="0" fontId="42" fillId="0" borderId="0" applyNumberFormat="0" applyFill="0" applyBorder="0" applyAlignment="0" applyProtection="0"/>
    <xf numFmtId="171" fontId="54" fillId="7" borderId="0" applyNumberFormat="0" applyBorder="0" applyAlignment="0" applyProtection="0"/>
    <xf numFmtId="0" fontId="44" fillId="0" borderId="70" applyNumberFormat="0" applyFill="0" applyAlignment="0" applyProtection="0"/>
    <xf numFmtId="171" fontId="64" fillId="7" borderId="1" applyNumberFormat="0" applyAlignment="0" applyProtection="0"/>
    <xf numFmtId="0" fontId="36" fillId="56" borderId="65" applyNumberFormat="0" applyAlignment="0" applyProtection="0"/>
    <xf numFmtId="171" fontId="55" fillId="13" borderId="0" applyNumberFormat="0" applyBorder="0" applyAlignment="0" applyProtection="0"/>
    <xf numFmtId="0" fontId="34" fillId="49" borderId="0" applyNumberFormat="0" applyBorder="0" applyAlignment="0" applyProtection="0"/>
    <xf numFmtId="0" fontId="34" fillId="46" borderId="0" applyNumberFormat="0" applyBorder="0" applyAlignment="0" applyProtection="0"/>
    <xf numFmtId="0" fontId="39" fillId="58" borderId="0" applyNumberFormat="0" applyBorder="0" applyAlignment="0" applyProtection="0"/>
    <xf numFmtId="0" fontId="34" fillId="54" borderId="0" applyNumberFormat="0" applyBorder="0" applyAlignment="0" applyProtection="0"/>
    <xf numFmtId="0" fontId="47" fillId="0" borderId="0" applyNumberFormat="0" applyFill="0" applyBorder="0" applyAlignment="0" applyProtection="0"/>
    <xf numFmtId="0" fontId="34" fillId="50" borderId="0" applyNumberFormat="0" applyBorder="0" applyAlignment="0" applyProtection="0"/>
    <xf numFmtId="171" fontId="32" fillId="0" borderId="0" applyNumberFormat="0" applyFill="0" applyBorder="0" applyAlignment="0" applyProtection="0"/>
    <xf numFmtId="171" fontId="32" fillId="0" borderId="0" applyNumberFormat="0" applyFill="0" applyBorder="0" applyAlignment="0" applyProtection="0"/>
    <xf numFmtId="0" fontId="33" fillId="61" borderId="71" applyNumberFormat="0" applyFont="0" applyAlignment="0" applyProtection="0"/>
    <xf numFmtId="171" fontId="62" fillId="0" borderId="4" applyNumberFormat="0" applyFill="0" applyAlignment="0" applyProtection="0"/>
    <xf numFmtId="171" fontId="61" fillId="0" borderId="3" applyNumberFormat="0" applyFill="0" applyAlignment="0" applyProtection="0"/>
    <xf numFmtId="0" fontId="33" fillId="37" borderId="0" applyNumberFormat="0" applyBorder="0" applyAlignment="0" applyProtection="0"/>
    <xf numFmtId="0" fontId="34" fillId="52" borderId="0" applyNumberFormat="0" applyBorder="0" applyAlignment="0" applyProtection="0"/>
    <xf numFmtId="0" fontId="39" fillId="58" borderId="0" applyNumberFormat="0" applyBorder="0" applyAlignment="0" applyProtection="0"/>
    <xf numFmtId="0" fontId="43" fillId="59" borderId="65" applyNumberFormat="0" applyAlignment="0" applyProtection="0"/>
    <xf numFmtId="0" fontId="33" fillId="39"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39" fillId="58" borderId="0" applyNumberFormat="0" applyBorder="0" applyAlignment="0" applyProtection="0"/>
    <xf numFmtId="171" fontId="57" fillId="20" borderId="1" applyNumberFormat="0" applyAlignment="0" applyProtection="0"/>
    <xf numFmtId="171" fontId="54" fillId="6" borderId="0" applyNumberFormat="0" applyBorder="0" applyAlignment="0" applyProtection="0"/>
    <xf numFmtId="171" fontId="54" fillId="7" borderId="0" applyNumberFormat="0" applyBorder="0" applyAlignment="0" applyProtection="0"/>
    <xf numFmtId="171" fontId="54" fillId="4" borderId="0" applyNumberFormat="0" applyBorder="0" applyAlignment="0" applyProtection="0"/>
    <xf numFmtId="171" fontId="55" fillId="9" borderId="0" applyNumberFormat="0" applyBorder="0" applyAlignment="0" applyProtection="0"/>
    <xf numFmtId="0" fontId="49" fillId="0" borderId="0" applyNumberFormat="0" applyFill="0" applyBorder="0" applyAlignment="0" applyProtection="0"/>
    <xf numFmtId="171" fontId="58" fillId="21" borderId="2" applyNumberFormat="0" applyAlignment="0" applyProtection="0"/>
    <xf numFmtId="171" fontId="55" fillId="13" borderId="0" applyNumberFormat="0" applyBorder="0" applyAlignment="0" applyProtection="0"/>
    <xf numFmtId="171" fontId="66" fillId="22" borderId="0" applyNumberFormat="0" applyBorder="0" applyAlignment="0" applyProtection="0"/>
    <xf numFmtId="171" fontId="54" fillId="4" borderId="0" applyNumberFormat="0" applyBorder="0" applyAlignment="0" applyProtection="0"/>
    <xf numFmtId="0" fontId="33" fillId="33" borderId="0" applyNumberFormat="0" applyBorder="0" applyAlignment="0" applyProtection="0"/>
    <xf numFmtId="0" fontId="34" fillId="44" borderId="0" applyNumberFormat="0" applyBorder="0" applyAlignment="0" applyProtection="0"/>
    <xf numFmtId="171" fontId="65" fillId="0" borderId="6" applyNumberFormat="0" applyFill="0" applyAlignment="0" applyProtection="0"/>
    <xf numFmtId="171" fontId="55" fillId="19" borderId="0" applyNumberFormat="0" applyBorder="0" applyAlignment="0" applyProtection="0"/>
    <xf numFmtId="171" fontId="55" fillId="9" borderId="0" applyNumberFormat="0" applyBorder="0" applyAlignment="0" applyProtection="0"/>
    <xf numFmtId="171" fontId="55" fillId="15" borderId="0" applyNumberFormat="0" applyBorder="0" applyAlignment="0" applyProtection="0"/>
    <xf numFmtId="171" fontId="66" fillId="22" borderId="0" applyNumberFormat="0" applyBorder="0" applyAlignment="0" applyProtection="0"/>
    <xf numFmtId="0" fontId="34" fillId="44" borderId="0" applyNumberFormat="0" applyBorder="0" applyAlignment="0" applyProtection="0"/>
    <xf numFmtId="171" fontId="54" fillId="11" borderId="0" applyNumberFormat="0" applyBorder="0" applyAlignment="0" applyProtection="0"/>
    <xf numFmtId="0" fontId="34" fillId="53" borderId="0" applyNumberFormat="0" applyBorder="0" applyAlignment="0" applyProtection="0"/>
    <xf numFmtId="0" fontId="38" fillId="0" borderId="0" applyNumberFormat="0" applyFill="0" applyBorder="0" applyAlignment="0" applyProtection="0"/>
    <xf numFmtId="0" fontId="44" fillId="0" borderId="70" applyNumberFormat="0" applyFill="0" applyAlignment="0" applyProtection="0"/>
    <xf numFmtId="171" fontId="67" fillId="20" borderId="8" applyNumberFormat="0" applyAlignment="0" applyProtection="0"/>
    <xf numFmtId="171" fontId="54" fillId="10" borderId="0" applyNumberFormat="0" applyBorder="0" applyAlignment="0" applyProtection="0"/>
    <xf numFmtId="171" fontId="55" fillId="17" borderId="0" applyNumberFormat="0" applyBorder="0" applyAlignment="0" applyProtection="0"/>
    <xf numFmtId="171" fontId="61" fillId="0" borderId="3" applyNumberFormat="0" applyFill="0" applyAlignment="0" applyProtection="0"/>
    <xf numFmtId="171" fontId="55" fillId="16" borderId="0" applyNumberFormat="0" applyBorder="0" applyAlignment="0" applyProtection="0"/>
    <xf numFmtId="171" fontId="64" fillId="7" borderId="1" applyNumberFormat="0" applyAlignment="0" applyProtection="0"/>
    <xf numFmtId="0" fontId="48" fillId="0" borderId="73" applyNumberFormat="0" applyFill="0" applyAlignment="0" applyProtection="0"/>
    <xf numFmtId="171" fontId="56" fillId="3" borderId="0" applyNumberFormat="0" applyBorder="0" applyAlignment="0" applyProtection="0"/>
    <xf numFmtId="171" fontId="54" fillId="9" borderId="0" applyNumberFormat="0" applyBorder="0" applyAlignment="0" applyProtection="0"/>
    <xf numFmtId="0" fontId="34" fillId="43" borderId="0" applyNumberFormat="0" applyBorder="0" applyAlignment="0" applyProtection="0"/>
    <xf numFmtId="0" fontId="33" fillId="37" borderId="0" applyNumberFormat="0" applyBorder="0" applyAlignment="0" applyProtection="0"/>
    <xf numFmtId="171" fontId="32" fillId="0" borderId="0" applyNumberFormat="0" applyFill="0" applyBorder="0" applyAlignment="0" applyProtection="0"/>
    <xf numFmtId="171" fontId="54" fillId="8" borderId="0" applyNumberFormat="0" applyBorder="0" applyAlignment="0" applyProtection="0"/>
    <xf numFmtId="0" fontId="42" fillId="0" borderId="0" applyNumberFormat="0" applyFill="0" applyBorder="0" applyAlignment="0" applyProtection="0"/>
    <xf numFmtId="171" fontId="65" fillId="0" borderId="6" applyNumberFormat="0" applyFill="0" applyAlignment="0" applyProtection="0"/>
    <xf numFmtId="171" fontId="54" fillId="23" borderId="7" applyNumberFormat="0" applyFont="0" applyAlignment="0" applyProtection="0"/>
    <xf numFmtId="171" fontId="55" fillId="18" borderId="0" applyNumberFormat="0" applyBorder="0" applyAlignment="0" applyProtection="0"/>
    <xf numFmtId="0" fontId="34" fillId="51" borderId="0" applyNumberFormat="0" applyBorder="0" applyAlignment="0" applyProtection="0"/>
    <xf numFmtId="171" fontId="54" fillId="8" borderId="0" applyNumberFormat="0" applyBorder="0" applyAlignment="0" applyProtection="0"/>
    <xf numFmtId="171" fontId="62" fillId="0" borderId="4" applyNumberFormat="0" applyFill="0" applyAlignment="0" applyProtection="0"/>
    <xf numFmtId="0" fontId="33" fillId="37" borderId="0" applyNumberFormat="0" applyBorder="0" applyAlignment="0" applyProtection="0"/>
    <xf numFmtId="171" fontId="33" fillId="0" borderId="0"/>
    <xf numFmtId="171" fontId="65" fillId="0" borderId="6" applyNumberFormat="0" applyFill="0" applyAlignment="0" applyProtection="0"/>
    <xf numFmtId="171" fontId="54" fillId="7" borderId="0" applyNumberFormat="0" applyBorder="0" applyAlignment="0" applyProtection="0"/>
    <xf numFmtId="171" fontId="55" fillId="19" borderId="0" applyNumberFormat="0" applyBorder="0" applyAlignment="0" applyProtection="0"/>
    <xf numFmtId="0" fontId="34" fillId="48" borderId="0" applyNumberFormat="0" applyBorder="0" applyAlignment="0" applyProtection="0"/>
    <xf numFmtId="0" fontId="39" fillId="58" borderId="0" applyNumberFormat="0" applyBorder="0" applyAlignment="0" applyProtection="0"/>
    <xf numFmtId="0" fontId="46" fillId="56" borderId="72" applyNumberFormat="0" applyAlignment="0" applyProtection="0"/>
    <xf numFmtId="0" fontId="33" fillId="61" borderId="71" applyNumberFormat="0" applyFont="0" applyAlignment="0" applyProtection="0"/>
    <xf numFmtId="0" fontId="41" fillId="0" borderId="68" applyNumberFormat="0" applyFill="0" applyAlignment="0" applyProtection="0"/>
    <xf numFmtId="0" fontId="39" fillId="58" borderId="0" applyNumberFormat="0" applyBorder="0" applyAlignment="0" applyProtection="0"/>
    <xf numFmtId="171" fontId="65" fillId="0" borderId="6" applyNumberFormat="0" applyFill="0" applyAlignment="0" applyProtection="0"/>
    <xf numFmtId="0" fontId="34" fillId="44" borderId="0" applyNumberFormat="0" applyBorder="0" applyAlignment="0" applyProtection="0"/>
    <xf numFmtId="0" fontId="18" fillId="0" borderId="0"/>
    <xf numFmtId="171" fontId="55" fillId="19" borderId="0" applyNumberFormat="0" applyBorder="0" applyAlignment="0" applyProtection="0"/>
    <xf numFmtId="0" fontId="44" fillId="0" borderId="70" applyNumberFormat="0" applyFill="0" applyAlignment="0" applyProtection="0"/>
    <xf numFmtId="171" fontId="68" fillId="0" borderId="9" applyNumberFormat="0" applyFill="0" applyAlignment="0" applyProtection="0"/>
    <xf numFmtId="0" fontId="45" fillId="60" borderId="0" applyNumberFormat="0" applyBorder="0" applyAlignment="0" applyProtection="0"/>
    <xf numFmtId="171" fontId="63" fillId="0" borderId="5" applyNumberFormat="0" applyFill="0" applyAlignment="0" applyProtection="0"/>
    <xf numFmtId="171" fontId="56" fillId="3" borderId="0" applyNumberFormat="0" applyBorder="0" applyAlignment="0" applyProtection="0"/>
    <xf numFmtId="171" fontId="68" fillId="0" borderId="9" applyNumberFormat="0" applyFill="0" applyAlignment="0" applyProtection="0"/>
    <xf numFmtId="171" fontId="63" fillId="0" borderId="0" applyNumberFormat="0" applyFill="0" applyBorder="0" applyAlignment="0" applyProtection="0"/>
    <xf numFmtId="171" fontId="61" fillId="0" borderId="3" applyNumberFormat="0" applyFill="0" applyAlignment="0" applyProtection="0"/>
    <xf numFmtId="171" fontId="55" fillId="16" borderId="0" applyNumberFormat="0" applyBorder="0" applyAlignment="0" applyProtection="0"/>
    <xf numFmtId="171" fontId="55" fillId="15" borderId="0" applyNumberFormat="0" applyBorder="0" applyAlignment="0" applyProtection="0"/>
    <xf numFmtId="0" fontId="39" fillId="58" borderId="0" applyNumberFormat="0" applyBorder="0" applyAlignment="0" applyProtection="0"/>
    <xf numFmtId="0" fontId="37" fillId="57" borderId="66" applyNumberFormat="0" applyAlignment="0" applyProtection="0"/>
    <xf numFmtId="171" fontId="55" fillId="14" borderId="0" applyNumberFormat="0" applyBorder="0" applyAlignment="0" applyProtection="0"/>
    <xf numFmtId="0" fontId="33" fillId="31" borderId="0" applyNumberFormat="0" applyBorder="0" applyAlignment="0" applyProtection="0"/>
    <xf numFmtId="0" fontId="48" fillId="0" borderId="73" applyNumberFormat="0" applyFill="0" applyAlignment="0" applyProtection="0"/>
    <xf numFmtId="0" fontId="34" fillId="54" borderId="0" applyNumberFormat="0" applyBorder="0" applyAlignment="0" applyProtection="0"/>
    <xf numFmtId="171" fontId="68" fillId="0" borderId="9" applyNumberFormat="0" applyFill="0" applyAlignment="0" applyProtection="0"/>
    <xf numFmtId="0" fontId="34" fillId="54" borderId="0" applyNumberFormat="0" applyBorder="0" applyAlignment="0" applyProtection="0"/>
    <xf numFmtId="0" fontId="36" fillId="56" borderId="65" applyNumberFormat="0" applyAlignment="0" applyProtection="0"/>
    <xf numFmtId="0" fontId="43" fillId="59" borderId="65" applyNumberFormat="0" applyAlignment="0" applyProtection="0"/>
    <xf numFmtId="0" fontId="46" fillId="56" borderId="72" applyNumberFormat="0" applyAlignment="0" applyProtection="0"/>
    <xf numFmtId="0" fontId="41" fillId="0" borderId="68" applyNumberFormat="0" applyFill="0" applyAlignment="0" applyProtection="0"/>
    <xf numFmtId="171" fontId="67" fillId="20" borderId="8" applyNumberFormat="0" applyAlignment="0" applyProtection="0"/>
    <xf numFmtId="0" fontId="18" fillId="0" borderId="0"/>
    <xf numFmtId="0" fontId="41" fillId="0" borderId="68" applyNumberFormat="0" applyFill="0" applyAlignment="0" applyProtection="0"/>
    <xf numFmtId="0" fontId="18" fillId="0" borderId="0"/>
    <xf numFmtId="0" fontId="34" fillId="48" borderId="0" applyNumberFormat="0" applyBorder="0" applyAlignment="0" applyProtection="0"/>
    <xf numFmtId="171" fontId="54" fillId="2" borderId="0" applyNumberFormat="0" applyBorder="0" applyAlignment="0" applyProtection="0"/>
    <xf numFmtId="0" fontId="34" fillId="43" borderId="0" applyNumberFormat="0" applyBorder="0" applyAlignment="0" applyProtection="0"/>
    <xf numFmtId="171" fontId="54" fillId="5" borderId="0" applyNumberFormat="0" applyBorder="0" applyAlignment="0" applyProtection="0"/>
    <xf numFmtId="171" fontId="54" fillId="3" borderId="0" applyNumberFormat="0" applyBorder="0" applyAlignment="0" applyProtection="0"/>
    <xf numFmtId="171" fontId="66" fillId="22" borderId="0" applyNumberFormat="0" applyBorder="0" applyAlignment="0" applyProtection="0"/>
    <xf numFmtId="0" fontId="39" fillId="58" borderId="0" applyNumberFormat="0" applyBorder="0" applyAlignment="0" applyProtection="0"/>
    <xf numFmtId="0" fontId="38" fillId="0" borderId="0" applyNumberFormat="0" applyFill="0" applyBorder="0" applyAlignment="0" applyProtection="0"/>
    <xf numFmtId="171" fontId="54" fillId="7" borderId="0" applyNumberFormat="0" applyBorder="0" applyAlignment="0" applyProtection="0"/>
    <xf numFmtId="0" fontId="34" fillId="49" borderId="0" applyNumberFormat="0" applyBorder="0" applyAlignment="0" applyProtection="0"/>
    <xf numFmtId="171" fontId="55" fillId="15" borderId="0" applyNumberFormat="0" applyBorder="0" applyAlignment="0" applyProtection="0"/>
    <xf numFmtId="171" fontId="54" fillId="23" borderId="7" applyNumberFormat="0" applyFont="0" applyAlignment="0" applyProtection="0"/>
    <xf numFmtId="0" fontId="34" fillId="43" borderId="0" applyNumberFormat="0" applyBorder="0" applyAlignment="0" applyProtection="0"/>
    <xf numFmtId="0" fontId="41" fillId="0" borderId="68" applyNumberFormat="0" applyFill="0" applyAlignment="0" applyProtection="0"/>
    <xf numFmtId="171" fontId="32" fillId="0" borderId="0" applyNumberFormat="0" applyFill="0" applyBorder="0" applyAlignment="0" applyProtection="0"/>
    <xf numFmtId="171" fontId="69" fillId="0" borderId="0" applyNumberFormat="0" applyFill="0" applyBorder="0" applyAlignment="0" applyProtection="0"/>
    <xf numFmtId="171" fontId="54" fillId="10" borderId="0" applyNumberFormat="0" applyBorder="0" applyAlignment="0" applyProtection="0"/>
    <xf numFmtId="0" fontId="33" fillId="38" borderId="0" applyNumberFormat="0" applyBorder="0" applyAlignment="0" applyProtection="0"/>
    <xf numFmtId="171" fontId="64" fillId="7" borderId="1" applyNumberFormat="0" applyAlignment="0" applyProtection="0"/>
    <xf numFmtId="171" fontId="54" fillId="9" borderId="0" applyNumberFormat="0" applyBorder="0" applyAlignment="0" applyProtection="0"/>
    <xf numFmtId="171" fontId="55" fillId="15" borderId="0" applyNumberFormat="0" applyBorder="0" applyAlignment="0" applyProtection="0"/>
    <xf numFmtId="171" fontId="55" fillId="15" borderId="0" applyNumberFormat="0" applyBorder="0" applyAlignment="0" applyProtection="0"/>
    <xf numFmtId="171" fontId="55" fillId="13" borderId="0" applyNumberFormat="0" applyBorder="0" applyAlignment="0" applyProtection="0"/>
    <xf numFmtId="171" fontId="62" fillId="0" borderId="4" applyNumberFormat="0" applyFill="0" applyAlignment="0" applyProtection="0"/>
    <xf numFmtId="0" fontId="44" fillId="0" borderId="70" applyNumberFormat="0" applyFill="0" applyAlignment="0" applyProtection="0"/>
    <xf numFmtId="0" fontId="43" fillId="59" borderId="65" applyNumberFormat="0" applyAlignment="0" applyProtection="0"/>
    <xf numFmtId="171" fontId="57" fillId="20" borderId="1" applyNumberFormat="0" applyAlignment="0" applyProtection="0"/>
    <xf numFmtId="171" fontId="54" fillId="2" borderId="0" applyNumberFormat="0" applyBorder="0" applyAlignment="0" applyProtection="0"/>
    <xf numFmtId="171" fontId="55" fillId="19" borderId="0" applyNumberFormat="0" applyBorder="0" applyAlignment="0" applyProtection="0"/>
    <xf numFmtId="0" fontId="33" fillId="41" borderId="0" applyNumberFormat="0" applyBorder="0" applyAlignment="0" applyProtection="0"/>
    <xf numFmtId="0" fontId="40" fillId="0" borderId="67" applyNumberFormat="0" applyFill="0" applyAlignment="0" applyProtection="0"/>
    <xf numFmtId="0" fontId="40" fillId="0" borderId="67" applyNumberFormat="0" applyFill="0" applyAlignment="0" applyProtection="0"/>
    <xf numFmtId="171" fontId="54" fillId="9" borderId="0" applyNumberFormat="0" applyBorder="0" applyAlignment="0" applyProtection="0"/>
    <xf numFmtId="171" fontId="55" fillId="13" borderId="0" applyNumberFormat="0" applyBorder="0" applyAlignment="0" applyProtection="0"/>
    <xf numFmtId="171" fontId="61" fillId="0" borderId="3" applyNumberFormat="0" applyFill="0" applyAlignment="0" applyProtection="0"/>
    <xf numFmtId="0" fontId="34" fillId="45" borderId="0" applyNumberFormat="0" applyBorder="0" applyAlignment="0" applyProtection="0"/>
    <xf numFmtId="0" fontId="34" fillId="51" borderId="0" applyNumberFormat="0" applyBorder="0" applyAlignment="0" applyProtection="0"/>
    <xf numFmtId="171" fontId="63" fillId="0" borderId="0" applyNumberFormat="0" applyFill="0" applyBorder="0" applyAlignment="0" applyProtection="0"/>
    <xf numFmtId="0" fontId="33" fillId="38" borderId="0" applyNumberFormat="0" applyBorder="0" applyAlignment="0" applyProtection="0"/>
    <xf numFmtId="0" fontId="36" fillId="56" borderId="65" applyNumberFormat="0" applyAlignment="0" applyProtection="0"/>
    <xf numFmtId="171" fontId="64" fillId="7" borderId="1" applyNumberFormat="0" applyAlignment="0" applyProtection="0"/>
    <xf numFmtId="171" fontId="54" fillId="2" borderId="0" applyNumberFormat="0" applyBorder="0" applyAlignment="0" applyProtection="0"/>
    <xf numFmtId="0" fontId="34" fillId="51" borderId="0" applyNumberFormat="0" applyBorder="0" applyAlignment="0" applyProtection="0"/>
    <xf numFmtId="171" fontId="69" fillId="0" borderId="0" applyNumberFormat="0" applyFill="0" applyBorder="0" applyAlignment="0" applyProtection="0"/>
    <xf numFmtId="0" fontId="38" fillId="0" borderId="0" applyNumberFormat="0" applyFill="0" applyBorder="0" applyAlignment="0" applyProtection="0"/>
    <xf numFmtId="171" fontId="67" fillId="20" borderId="8" applyNumberFormat="0" applyAlignment="0" applyProtection="0"/>
    <xf numFmtId="171" fontId="54" fillId="11" borderId="0" applyNumberFormat="0" applyBorder="0" applyAlignment="0" applyProtection="0"/>
    <xf numFmtId="171" fontId="32" fillId="0" borderId="0" applyNumberFormat="0" applyFill="0" applyBorder="0" applyAlignment="0" applyProtection="0"/>
    <xf numFmtId="171" fontId="32" fillId="0" borderId="0" applyNumberFormat="0" applyFill="0" applyBorder="0" applyAlignment="0" applyProtection="0"/>
    <xf numFmtId="0" fontId="45" fillId="60" borderId="0" applyNumberFormat="0" applyBorder="0" applyAlignment="0" applyProtection="0"/>
    <xf numFmtId="0" fontId="34" fillId="48" borderId="0" applyNumberFormat="0" applyBorder="0" applyAlignment="0" applyProtection="0"/>
    <xf numFmtId="171" fontId="61" fillId="0" borderId="3" applyNumberFormat="0" applyFill="0" applyAlignment="0" applyProtection="0"/>
    <xf numFmtId="0" fontId="33" fillId="38" borderId="0" applyNumberFormat="0" applyBorder="0" applyAlignment="0" applyProtection="0"/>
    <xf numFmtId="0" fontId="34" fillId="45" borderId="0" applyNumberFormat="0" applyBorder="0" applyAlignment="0" applyProtection="0"/>
    <xf numFmtId="171" fontId="63" fillId="0" borderId="0" applyNumberFormat="0" applyFill="0" applyBorder="0" applyAlignment="0" applyProtection="0"/>
    <xf numFmtId="0" fontId="37" fillId="57" borderId="66" applyNumberFormat="0" applyAlignment="0" applyProtection="0"/>
    <xf numFmtId="171" fontId="55" fillId="12" borderId="0" applyNumberFormat="0" applyBorder="0" applyAlignment="0" applyProtection="0"/>
    <xf numFmtId="0" fontId="34" fillId="43" borderId="0" applyNumberFormat="0" applyBorder="0" applyAlignment="0" applyProtection="0"/>
    <xf numFmtId="0" fontId="42" fillId="0" borderId="0" applyNumberFormat="0" applyFill="0" applyBorder="0" applyAlignment="0" applyProtection="0"/>
    <xf numFmtId="0" fontId="18" fillId="0" borderId="0"/>
    <xf numFmtId="0" fontId="34" fillId="51" borderId="0" applyNumberFormat="0" applyBorder="0" applyAlignment="0" applyProtection="0"/>
    <xf numFmtId="171" fontId="55" fillId="10" borderId="0" applyNumberFormat="0" applyBorder="0" applyAlignment="0" applyProtection="0"/>
    <xf numFmtId="0" fontId="34" fillId="52" borderId="0" applyNumberFormat="0" applyBorder="0" applyAlignment="0" applyProtection="0"/>
    <xf numFmtId="0" fontId="37" fillId="57" borderId="66" applyNumberFormat="0" applyAlignment="0" applyProtection="0"/>
    <xf numFmtId="171" fontId="54" fillId="2" borderId="0" applyNumberFormat="0" applyBorder="0" applyAlignment="0" applyProtection="0"/>
    <xf numFmtId="171" fontId="54" fillId="4" borderId="0" applyNumberFormat="0" applyBorder="0" applyAlignment="0" applyProtection="0"/>
    <xf numFmtId="0" fontId="34" fillId="48" borderId="0" applyNumberFormat="0" applyBorder="0" applyAlignment="0" applyProtection="0"/>
    <xf numFmtId="0" fontId="34" fillId="52" borderId="0" applyNumberFormat="0" applyBorder="0" applyAlignment="0" applyProtection="0"/>
    <xf numFmtId="0" fontId="34" fillId="50" borderId="0" applyNumberFormat="0" applyBorder="0" applyAlignment="0" applyProtection="0"/>
    <xf numFmtId="171" fontId="54" fillId="10" borderId="0" applyNumberFormat="0" applyBorder="0" applyAlignment="0" applyProtection="0"/>
    <xf numFmtId="171" fontId="55" fillId="10" borderId="0" applyNumberFormat="0" applyBorder="0" applyAlignment="0" applyProtection="0"/>
    <xf numFmtId="0" fontId="34" fillId="45" borderId="0" applyNumberFormat="0" applyBorder="0" applyAlignment="0" applyProtection="0"/>
    <xf numFmtId="0" fontId="45" fillId="60" borderId="0" applyNumberFormat="0" applyBorder="0" applyAlignment="0" applyProtection="0"/>
    <xf numFmtId="171" fontId="55" fillId="14" borderId="0" applyNumberFormat="0" applyBorder="0" applyAlignment="0" applyProtection="0"/>
    <xf numFmtId="0" fontId="33" fillId="34" borderId="0" applyNumberFormat="0" applyBorder="0" applyAlignment="0" applyProtection="0"/>
    <xf numFmtId="171" fontId="55" fillId="13" borderId="0" applyNumberFormat="0" applyBorder="0" applyAlignment="0" applyProtection="0"/>
    <xf numFmtId="171" fontId="33" fillId="0" borderId="0"/>
    <xf numFmtId="0" fontId="33" fillId="32" borderId="0" applyNumberFormat="0" applyBorder="0" applyAlignment="0" applyProtection="0"/>
    <xf numFmtId="0" fontId="33" fillId="41" borderId="0" applyNumberFormat="0" applyBorder="0" applyAlignment="0" applyProtection="0"/>
    <xf numFmtId="171" fontId="54" fillId="4" borderId="0" applyNumberFormat="0" applyBorder="0" applyAlignment="0" applyProtection="0"/>
    <xf numFmtId="171" fontId="55" fillId="14" borderId="0" applyNumberFormat="0" applyBorder="0" applyAlignment="0" applyProtection="0"/>
    <xf numFmtId="0" fontId="49" fillId="0" borderId="0" applyNumberFormat="0" applyFill="0" applyBorder="0" applyAlignment="0" applyProtection="0"/>
    <xf numFmtId="0" fontId="34" fillId="45" borderId="0" applyNumberFormat="0" applyBorder="0" applyAlignment="0" applyProtection="0"/>
    <xf numFmtId="171" fontId="67" fillId="20" borderId="8" applyNumberFormat="0" applyAlignment="0" applyProtection="0"/>
    <xf numFmtId="171" fontId="55" fillId="9" borderId="0" applyNumberFormat="0" applyBorder="0" applyAlignment="0" applyProtection="0"/>
    <xf numFmtId="171" fontId="55" fillId="13" borderId="0" applyNumberFormat="0" applyBorder="0" applyAlignment="0" applyProtection="0"/>
    <xf numFmtId="171" fontId="63" fillId="0" borderId="0" applyNumberFormat="0" applyFill="0" applyBorder="0" applyAlignment="0" applyProtection="0"/>
    <xf numFmtId="171" fontId="55" fillId="18" borderId="0" applyNumberFormat="0" applyBorder="0" applyAlignment="0" applyProtection="0"/>
    <xf numFmtId="171" fontId="54" fillId="8" borderId="0" applyNumberFormat="0" applyBorder="0" applyAlignment="0" applyProtection="0"/>
    <xf numFmtId="0" fontId="18" fillId="0" borderId="0"/>
    <xf numFmtId="171" fontId="54" fillId="3" borderId="0" applyNumberFormat="0" applyBorder="0" applyAlignment="0" applyProtection="0"/>
    <xf numFmtId="0" fontId="34" fillId="46" borderId="0" applyNumberFormat="0" applyBorder="0" applyAlignment="0" applyProtection="0"/>
    <xf numFmtId="0" fontId="34" fillId="44" borderId="0" applyNumberFormat="0" applyBorder="0" applyAlignment="0" applyProtection="0"/>
    <xf numFmtId="171" fontId="55" fillId="14" borderId="0" applyNumberFormat="0" applyBorder="0" applyAlignment="0" applyProtection="0"/>
    <xf numFmtId="0" fontId="34" fillId="54" borderId="0" applyNumberFormat="0" applyBorder="0" applyAlignment="0" applyProtection="0"/>
    <xf numFmtId="171" fontId="56" fillId="3" borderId="0" applyNumberFormat="0" applyBorder="0" applyAlignment="0" applyProtection="0"/>
    <xf numFmtId="0" fontId="33" fillId="37" borderId="0" applyNumberFormat="0" applyBorder="0" applyAlignment="0" applyProtection="0"/>
    <xf numFmtId="171" fontId="55" fillId="17" borderId="0" applyNumberFormat="0" applyBorder="0" applyAlignment="0" applyProtection="0"/>
    <xf numFmtId="0" fontId="18" fillId="0" borderId="0"/>
    <xf numFmtId="171" fontId="55" fillId="14" borderId="0" applyNumberFormat="0" applyBorder="0" applyAlignment="0" applyProtection="0"/>
    <xf numFmtId="0" fontId="34" fillId="53" borderId="0" applyNumberFormat="0" applyBorder="0" applyAlignment="0" applyProtection="0"/>
    <xf numFmtId="0" fontId="33" fillId="33" borderId="0" applyNumberFormat="0" applyBorder="0" applyAlignment="0" applyProtection="0"/>
    <xf numFmtId="171" fontId="54" fillId="5" borderId="0" applyNumberFormat="0" applyBorder="0" applyAlignment="0" applyProtection="0"/>
    <xf numFmtId="0" fontId="38" fillId="0" borderId="0" applyNumberFormat="0" applyFill="0" applyBorder="0" applyAlignment="0" applyProtection="0"/>
    <xf numFmtId="0" fontId="47" fillId="0" borderId="0" applyNumberFormat="0" applyFill="0" applyBorder="0" applyAlignment="0" applyProtection="0"/>
    <xf numFmtId="0" fontId="44" fillId="0" borderId="70" applyNumberFormat="0" applyFill="0" applyAlignment="0" applyProtection="0"/>
    <xf numFmtId="171" fontId="55" fillId="14" borderId="0" applyNumberFormat="0" applyBorder="0" applyAlignment="0" applyProtection="0"/>
    <xf numFmtId="171" fontId="54" fillId="11" borderId="0" applyNumberFormat="0" applyBorder="0" applyAlignment="0" applyProtection="0"/>
    <xf numFmtId="171" fontId="55" fillId="13" borderId="0" applyNumberFormat="0" applyBorder="0" applyAlignment="0" applyProtection="0"/>
    <xf numFmtId="0" fontId="33" fillId="34" borderId="0" applyNumberFormat="0" applyBorder="0" applyAlignment="0" applyProtection="0"/>
    <xf numFmtId="0" fontId="34" fillId="53" borderId="0" applyNumberFormat="0" applyBorder="0" applyAlignment="0" applyProtection="0"/>
    <xf numFmtId="171" fontId="55" fillId="18" borderId="0" applyNumberFormat="0" applyBorder="0" applyAlignment="0" applyProtection="0"/>
    <xf numFmtId="0" fontId="34" fillId="52" borderId="0" applyNumberFormat="0" applyBorder="0" applyAlignment="0" applyProtection="0"/>
    <xf numFmtId="171" fontId="55" fillId="9" borderId="0" applyNumberFormat="0" applyBorder="0" applyAlignment="0" applyProtection="0"/>
    <xf numFmtId="171" fontId="64" fillId="7" borderId="1" applyNumberFormat="0" applyAlignment="0" applyProtection="0"/>
    <xf numFmtId="171" fontId="55" fillId="13" borderId="0" applyNumberFormat="0" applyBorder="0" applyAlignment="0" applyProtection="0"/>
    <xf numFmtId="0" fontId="34" fillId="50" borderId="0" applyNumberFormat="0" applyBorder="0" applyAlignment="0" applyProtection="0"/>
    <xf numFmtId="171" fontId="68" fillId="0" borderId="9" applyNumberFormat="0" applyFill="0" applyAlignment="0" applyProtection="0"/>
    <xf numFmtId="0" fontId="34" fillId="54" borderId="0" applyNumberFormat="0" applyBorder="0" applyAlignment="0" applyProtection="0"/>
    <xf numFmtId="171" fontId="55" fillId="16" borderId="0" applyNumberFormat="0" applyBorder="0" applyAlignment="0" applyProtection="0"/>
    <xf numFmtId="0" fontId="34" fillId="53" borderId="0" applyNumberFormat="0" applyBorder="0" applyAlignment="0" applyProtection="0"/>
    <xf numFmtId="171" fontId="55" fillId="14" borderId="0" applyNumberFormat="0" applyBorder="0" applyAlignment="0" applyProtection="0"/>
    <xf numFmtId="171" fontId="55" fillId="12" borderId="0" applyNumberFormat="0" applyBorder="0" applyAlignment="0" applyProtection="0"/>
    <xf numFmtId="0" fontId="34" fillId="47" borderId="0" applyNumberFormat="0" applyBorder="0" applyAlignment="0" applyProtection="0"/>
    <xf numFmtId="0" fontId="33" fillId="36" borderId="0" applyNumberFormat="0" applyBorder="0" applyAlignment="0" applyProtection="0"/>
    <xf numFmtId="171" fontId="67" fillId="20" borderId="8" applyNumberFormat="0" applyAlignment="0" applyProtection="0"/>
    <xf numFmtId="171" fontId="54" fillId="8" borderId="0" applyNumberFormat="0" applyBorder="0" applyAlignment="0" applyProtection="0"/>
    <xf numFmtId="171" fontId="55" fillId="19"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3" fillId="0" borderId="0" applyNumberFormat="0" applyFill="0" applyBorder="0" applyAlignment="0" applyProtection="0"/>
    <xf numFmtId="171" fontId="55" fillId="13" borderId="0" applyNumberFormat="0" applyBorder="0" applyAlignment="0" applyProtection="0"/>
    <xf numFmtId="0" fontId="33" fillId="33" borderId="0" applyNumberFormat="0" applyBorder="0" applyAlignment="0" applyProtection="0"/>
    <xf numFmtId="171" fontId="55" fillId="16" borderId="0" applyNumberFormat="0" applyBorder="0" applyAlignment="0" applyProtection="0"/>
    <xf numFmtId="0" fontId="49" fillId="0" borderId="0" applyNumberFormat="0" applyFill="0" applyBorder="0" applyAlignment="0" applyProtection="0"/>
    <xf numFmtId="0" fontId="41" fillId="0" borderId="68" applyNumberFormat="0" applyFill="0" applyAlignment="0" applyProtection="0"/>
    <xf numFmtId="0" fontId="34" fillId="52" borderId="0" applyNumberFormat="0" applyBorder="0" applyAlignment="0" applyProtection="0"/>
    <xf numFmtId="171" fontId="54" fillId="8" borderId="0" applyNumberFormat="0" applyBorder="0" applyAlignment="0" applyProtection="0"/>
    <xf numFmtId="0" fontId="42" fillId="0" borderId="0" applyNumberFormat="0" applyFill="0" applyBorder="0" applyAlignment="0" applyProtection="0"/>
    <xf numFmtId="171" fontId="2" fillId="0" borderId="0"/>
    <xf numFmtId="0" fontId="33" fillId="38" borderId="0" applyNumberFormat="0" applyBorder="0" applyAlignment="0" applyProtection="0"/>
    <xf numFmtId="0" fontId="40" fillId="0" borderId="67" applyNumberFormat="0" applyFill="0" applyAlignment="0" applyProtection="0"/>
    <xf numFmtId="0" fontId="33" fillId="39" borderId="0" applyNumberFormat="0" applyBorder="0" applyAlignment="0" applyProtection="0"/>
    <xf numFmtId="171" fontId="58" fillId="21" borderId="2" applyNumberFormat="0" applyAlignment="0" applyProtection="0"/>
    <xf numFmtId="0" fontId="34" fillId="43" borderId="0" applyNumberFormat="0" applyBorder="0" applyAlignment="0" applyProtection="0"/>
    <xf numFmtId="0" fontId="36" fillId="56" borderId="65" applyNumberFormat="0" applyAlignment="0" applyProtection="0"/>
    <xf numFmtId="171" fontId="58" fillId="21" borderId="2" applyNumberFormat="0" applyAlignment="0" applyProtection="0"/>
    <xf numFmtId="0" fontId="44" fillId="0" borderId="70" applyNumberFormat="0" applyFill="0" applyAlignment="0" applyProtection="0"/>
    <xf numFmtId="171" fontId="56" fillId="3" borderId="0" applyNumberFormat="0" applyBorder="0" applyAlignment="0" applyProtection="0"/>
    <xf numFmtId="171" fontId="69" fillId="0" borderId="0" applyNumberFormat="0" applyFill="0" applyBorder="0" applyAlignment="0" applyProtection="0"/>
    <xf numFmtId="171" fontId="63" fillId="0" borderId="5" applyNumberFormat="0" applyFill="0" applyAlignment="0" applyProtection="0"/>
    <xf numFmtId="171" fontId="55" fillId="18" borderId="0" applyNumberFormat="0" applyBorder="0" applyAlignment="0" applyProtection="0"/>
    <xf numFmtId="171" fontId="65" fillId="0" borderId="6" applyNumberFormat="0" applyFill="0" applyAlignment="0" applyProtection="0"/>
    <xf numFmtId="171" fontId="66" fillId="22" borderId="0" applyNumberFormat="0" applyBorder="0" applyAlignment="0" applyProtection="0"/>
    <xf numFmtId="0" fontId="18" fillId="0" borderId="0"/>
    <xf numFmtId="171" fontId="54" fillId="8" borderId="0" applyNumberFormat="0" applyBorder="0" applyAlignment="0" applyProtection="0"/>
    <xf numFmtId="171" fontId="60" fillId="4" borderId="0" applyNumberFormat="0" applyBorder="0" applyAlignment="0" applyProtection="0"/>
    <xf numFmtId="171" fontId="54" fillId="10" borderId="0" applyNumberFormat="0" applyBorder="0" applyAlignment="0" applyProtection="0"/>
    <xf numFmtId="0" fontId="46" fillId="56" borderId="72" applyNumberFormat="0" applyAlignment="0" applyProtection="0"/>
    <xf numFmtId="171" fontId="55" fillId="19" borderId="0" applyNumberFormat="0" applyBorder="0" applyAlignment="0" applyProtection="0"/>
    <xf numFmtId="171" fontId="54" fillId="6" borderId="0" applyNumberFormat="0" applyBorder="0" applyAlignment="0" applyProtection="0"/>
    <xf numFmtId="171" fontId="56" fillId="3" borderId="0" applyNumberFormat="0" applyBorder="0" applyAlignment="0" applyProtection="0"/>
    <xf numFmtId="171" fontId="55" fillId="16" borderId="0" applyNumberFormat="0" applyBorder="0" applyAlignment="0" applyProtection="0"/>
    <xf numFmtId="171" fontId="69" fillId="0" borderId="0" applyNumberFormat="0" applyFill="0" applyBorder="0" applyAlignment="0" applyProtection="0"/>
    <xf numFmtId="171" fontId="60" fillId="4" borderId="0" applyNumberFormat="0" applyBorder="0" applyAlignment="0" applyProtection="0"/>
    <xf numFmtId="171" fontId="65" fillId="0" borderId="6" applyNumberFormat="0" applyFill="0" applyAlignment="0" applyProtection="0"/>
    <xf numFmtId="0" fontId="33" fillId="39" borderId="0" applyNumberFormat="0" applyBorder="0" applyAlignment="0" applyProtection="0"/>
    <xf numFmtId="0" fontId="34" fillId="54" borderId="0" applyNumberFormat="0" applyBorder="0" applyAlignment="0" applyProtection="0"/>
    <xf numFmtId="0" fontId="33" fillId="39" borderId="0" applyNumberFormat="0" applyBorder="0" applyAlignment="0" applyProtection="0"/>
    <xf numFmtId="0" fontId="49" fillId="0" borderId="0" applyNumberFormat="0" applyFill="0" applyBorder="0" applyAlignment="0" applyProtection="0"/>
    <xf numFmtId="171" fontId="63" fillId="0" borderId="5" applyNumberFormat="0" applyFill="0" applyAlignment="0" applyProtection="0"/>
    <xf numFmtId="0" fontId="33" fillId="39" borderId="0" applyNumberFormat="0" applyBorder="0" applyAlignment="0" applyProtection="0"/>
    <xf numFmtId="0" fontId="37" fillId="57" borderId="66" applyNumberFormat="0" applyAlignment="0" applyProtection="0"/>
    <xf numFmtId="0" fontId="46" fillId="56" borderId="72" applyNumberFormat="0" applyAlignment="0" applyProtection="0"/>
    <xf numFmtId="0" fontId="36" fillId="56" borderId="65" applyNumberFormat="0" applyAlignment="0" applyProtection="0"/>
    <xf numFmtId="0" fontId="34" fillId="49" borderId="0" applyNumberFormat="0" applyBorder="0" applyAlignment="0" applyProtection="0"/>
    <xf numFmtId="0" fontId="49" fillId="0" borderId="0" applyNumberFormat="0" applyFill="0" applyBorder="0" applyAlignment="0" applyProtection="0"/>
    <xf numFmtId="0" fontId="37" fillId="57" borderId="66" applyNumberFormat="0" applyAlignment="0" applyProtection="0"/>
    <xf numFmtId="0" fontId="34" fillId="50" borderId="0" applyNumberFormat="0" applyBorder="0" applyAlignment="0" applyProtection="0"/>
    <xf numFmtId="0" fontId="33" fillId="36" borderId="0" applyNumberFormat="0" applyBorder="0" applyAlignment="0" applyProtection="0"/>
    <xf numFmtId="0" fontId="33" fillId="41" borderId="0" applyNumberFormat="0" applyBorder="0" applyAlignment="0" applyProtection="0"/>
    <xf numFmtId="0" fontId="35" fillId="55" borderId="0" applyNumberFormat="0" applyBorder="0" applyAlignment="0" applyProtection="0"/>
    <xf numFmtId="0" fontId="39" fillId="58" borderId="0" applyNumberFormat="0" applyBorder="0" applyAlignment="0" applyProtection="0"/>
    <xf numFmtId="0" fontId="44" fillId="0" borderId="70" applyNumberFormat="0" applyFill="0" applyAlignment="0" applyProtection="0"/>
    <xf numFmtId="171" fontId="55" fillId="9" borderId="0" applyNumberFormat="0" applyBorder="0" applyAlignment="0" applyProtection="0"/>
    <xf numFmtId="171" fontId="55" fillId="9" borderId="0" applyNumberFormat="0" applyBorder="0" applyAlignment="0" applyProtection="0"/>
    <xf numFmtId="171" fontId="55" fillId="18" borderId="0" applyNumberFormat="0" applyBorder="0" applyAlignment="0" applyProtection="0"/>
    <xf numFmtId="171" fontId="60" fillId="4" borderId="0" applyNumberFormat="0" applyBorder="0" applyAlignment="0" applyProtection="0"/>
    <xf numFmtId="0" fontId="46" fillId="56" borderId="72" applyNumberFormat="0" applyAlignment="0" applyProtection="0"/>
    <xf numFmtId="0" fontId="38" fillId="0" borderId="0" applyNumberFormat="0" applyFill="0" applyBorder="0" applyAlignment="0" applyProtection="0"/>
    <xf numFmtId="0" fontId="41" fillId="0" borderId="68" applyNumberFormat="0" applyFill="0" applyAlignment="0" applyProtection="0"/>
    <xf numFmtId="171" fontId="58" fillId="21" borderId="2" applyNumberFormat="0" applyAlignment="0" applyProtection="0"/>
    <xf numFmtId="0" fontId="40" fillId="0" borderId="67" applyNumberFormat="0" applyFill="0" applyAlignment="0" applyProtection="0"/>
    <xf numFmtId="0" fontId="46" fillId="56" borderId="72" applyNumberFormat="0" applyAlignment="0" applyProtection="0"/>
    <xf numFmtId="171" fontId="55" fillId="10" borderId="0" applyNumberFormat="0" applyBorder="0" applyAlignment="0" applyProtection="0"/>
    <xf numFmtId="0" fontId="46" fillId="56" borderId="72" applyNumberFormat="0" applyAlignment="0" applyProtection="0"/>
    <xf numFmtId="171" fontId="67" fillId="20" borderId="8" applyNumberFormat="0" applyAlignment="0" applyProtection="0"/>
    <xf numFmtId="171" fontId="54" fillId="2" borderId="0" applyNumberFormat="0" applyBorder="0" applyAlignment="0" applyProtection="0"/>
    <xf numFmtId="171" fontId="55" fillId="17"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68" fillId="0" borderId="9" applyNumberFormat="0" applyFill="0" applyAlignment="0" applyProtection="0"/>
    <xf numFmtId="171" fontId="32" fillId="0" borderId="0" applyNumberFormat="0" applyFill="0" applyBorder="0" applyAlignment="0" applyProtection="0"/>
    <xf numFmtId="171" fontId="55" fillId="16" borderId="0" applyNumberFormat="0" applyBorder="0" applyAlignment="0" applyProtection="0"/>
    <xf numFmtId="0" fontId="33" fillId="32" borderId="0" applyNumberFormat="0" applyBorder="0" applyAlignment="0" applyProtection="0"/>
    <xf numFmtId="0" fontId="34" fillId="44" borderId="0" applyNumberFormat="0" applyBorder="0" applyAlignment="0" applyProtection="0"/>
    <xf numFmtId="171" fontId="69" fillId="0" borderId="0" applyNumberFormat="0" applyFill="0" applyBorder="0" applyAlignment="0" applyProtection="0"/>
    <xf numFmtId="0" fontId="45" fillId="60" borderId="0" applyNumberFormat="0" applyBorder="0" applyAlignment="0" applyProtection="0"/>
    <xf numFmtId="0" fontId="33" fillId="31" borderId="0" applyNumberFormat="0" applyBorder="0" applyAlignment="0" applyProtection="0"/>
    <xf numFmtId="171" fontId="55" fillId="14" borderId="0" applyNumberFormat="0" applyBorder="0" applyAlignment="0" applyProtection="0"/>
    <xf numFmtId="171" fontId="54" fillId="5" borderId="0" applyNumberFormat="0" applyBorder="0" applyAlignment="0" applyProtection="0"/>
    <xf numFmtId="0" fontId="39" fillId="58" borderId="0" applyNumberFormat="0" applyBorder="0" applyAlignment="0" applyProtection="0"/>
    <xf numFmtId="171" fontId="54" fillId="4" borderId="0" applyNumberFormat="0" applyBorder="0" applyAlignment="0" applyProtection="0"/>
    <xf numFmtId="0" fontId="34" fillId="53" borderId="0" applyNumberFormat="0" applyBorder="0" applyAlignment="0" applyProtection="0"/>
    <xf numFmtId="0" fontId="18" fillId="0" borderId="0"/>
    <xf numFmtId="171" fontId="55" fillId="18" borderId="0" applyNumberFormat="0" applyBorder="0" applyAlignment="0" applyProtection="0"/>
    <xf numFmtId="0" fontId="18" fillId="0" borderId="0"/>
    <xf numFmtId="171" fontId="58" fillId="21" borderId="2" applyNumberFormat="0" applyAlignment="0" applyProtection="0"/>
    <xf numFmtId="0" fontId="34" fillId="45" borderId="0" applyNumberFormat="0" applyBorder="0" applyAlignment="0" applyProtection="0"/>
    <xf numFmtId="0" fontId="34" fillId="45" borderId="0" applyNumberFormat="0" applyBorder="0" applyAlignment="0" applyProtection="0"/>
    <xf numFmtId="171" fontId="59" fillId="0" borderId="0" applyNumberFormat="0" applyFill="0" applyBorder="0" applyAlignment="0" applyProtection="0"/>
    <xf numFmtId="171" fontId="55" fillId="9" borderId="0" applyNumberFormat="0" applyBorder="0" applyAlignment="0" applyProtection="0"/>
    <xf numFmtId="171" fontId="2" fillId="0" borderId="0"/>
    <xf numFmtId="0" fontId="46" fillId="56" borderId="72" applyNumberFormat="0" applyAlignment="0" applyProtection="0"/>
    <xf numFmtId="171" fontId="55" fillId="9" borderId="0" applyNumberFormat="0" applyBorder="0" applyAlignment="0" applyProtection="0"/>
    <xf numFmtId="171" fontId="69" fillId="0" borderId="0" applyNumberFormat="0" applyFill="0" applyBorder="0" applyAlignment="0" applyProtection="0"/>
    <xf numFmtId="0" fontId="41" fillId="0" borderId="68" applyNumberFormat="0" applyFill="0" applyAlignment="0" applyProtection="0"/>
    <xf numFmtId="171" fontId="55" fillId="19"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171" fontId="54" fillId="23" borderId="7" applyNumberFormat="0" applyFont="0" applyAlignment="0" applyProtection="0"/>
    <xf numFmtId="0" fontId="33" fillId="42" borderId="0" applyNumberFormat="0" applyBorder="0" applyAlignment="0" applyProtection="0"/>
    <xf numFmtId="171" fontId="55" fillId="10" borderId="0" applyNumberFormat="0" applyBorder="0" applyAlignment="0" applyProtection="0"/>
    <xf numFmtId="171" fontId="57" fillId="20" borderId="1" applyNumberFormat="0" applyAlignment="0" applyProtection="0"/>
    <xf numFmtId="171" fontId="59" fillId="0" borderId="0" applyNumberFormat="0" applyFill="0" applyBorder="0" applyAlignment="0" applyProtection="0"/>
    <xf numFmtId="171" fontId="33" fillId="0" borderId="0"/>
    <xf numFmtId="171" fontId="55" fillId="17" borderId="0" applyNumberFormat="0" applyBorder="0" applyAlignment="0" applyProtection="0"/>
    <xf numFmtId="0" fontId="33" fillId="38" borderId="0" applyNumberFormat="0" applyBorder="0" applyAlignment="0" applyProtection="0"/>
    <xf numFmtId="171" fontId="66" fillId="22" borderId="0" applyNumberFormat="0" applyBorder="0" applyAlignment="0" applyProtection="0"/>
    <xf numFmtId="0" fontId="34" fillId="48" borderId="0" applyNumberFormat="0" applyBorder="0" applyAlignment="0" applyProtection="0"/>
    <xf numFmtId="0" fontId="33" fillId="41" borderId="0" applyNumberFormat="0" applyBorder="0" applyAlignment="0" applyProtection="0"/>
    <xf numFmtId="0" fontId="35" fillId="55" borderId="0" applyNumberFormat="0" applyBorder="0" applyAlignment="0" applyProtection="0"/>
    <xf numFmtId="171" fontId="55" fillId="17" borderId="0" applyNumberFormat="0" applyBorder="0" applyAlignment="0" applyProtection="0"/>
    <xf numFmtId="171" fontId="62" fillId="0" borderId="4" applyNumberFormat="0" applyFill="0" applyAlignment="0" applyProtection="0"/>
    <xf numFmtId="171" fontId="57" fillId="20" borderId="1" applyNumberFormat="0" applyAlignment="0" applyProtection="0"/>
    <xf numFmtId="0" fontId="33" fillId="61" borderId="71" applyNumberFormat="0" applyFont="0" applyAlignment="0" applyProtection="0"/>
    <xf numFmtId="0" fontId="34" fillId="43" borderId="0" applyNumberFormat="0" applyBorder="0" applyAlignment="0" applyProtection="0"/>
    <xf numFmtId="0" fontId="33" fillId="42" borderId="0" applyNumberFormat="0" applyBorder="0" applyAlignment="0" applyProtection="0"/>
    <xf numFmtId="0" fontId="39" fillId="58" borderId="0" applyNumberFormat="0" applyBorder="0" applyAlignment="0" applyProtection="0"/>
    <xf numFmtId="0" fontId="46" fillId="56" borderId="72" applyNumberFormat="0" applyAlignment="0" applyProtection="0"/>
    <xf numFmtId="171" fontId="54" fillId="5" borderId="0" applyNumberFormat="0" applyBorder="0" applyAlignment="0" applyProtection="0"/>
    <xf numFmtId="171" fontId="54" fillId="4" borderId="0" applyNumberFormat="0" applyBorder="0" applyAlignment="0" applyProtection="0"/>
    <xf numFmtId="0" fontId="34" fillId="48" borderId="0" applyNumberFormat="0" applyBorder="0" applyAlignment="0" applyProtection="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55" fillId="14" borderId="0" applyNumberFormat="0" applyBorder="0" applyAlignment="0" applyProtection="0"/>
    <xf numFmtId="0" fontId="33" fillId="37" borderId="0" applyNumberFormat="0" applyBorder="0" applyAlignment="0" applyProtection="0"/>
    <xf numFmtId="171" fontId="55" fillId="17" borderId="0" applyNumberFormat="0" applyBorder="0" applyAlignment="0" applyProtection="0"/>
    <xf numFmtId="0" fontId="41" fillId="0" borderId="68" applyNumberFormat="0" applyFill="0" applyAlignment="0" applyProtection="0"/>
    <xf numFmtId="0" fontId="33" fillId="61" borderId="71" applyNumberFormat="0" applyFont="0" applyAlignment="0" applyProtection="0"/>
    <xf numFmtId="0" fontId="33" fillId="37" borderId="0" applyNumberFormat="0" applyBorder="0" applyAlignment="0" applyProtection="0"/>
    <xf numFmtId="171" fontId="55" fillId="17" borderId="0" applyNumberFormat="0" applyBorder="0" applyAlignment="0" applyProtection="0"/>
    <xf numFmtId="171" fontId="63" fillId="0" borderId="5" applyNumberFormat="0" applyFill="0" applyAlignment="0" applyProtection="0"/>
    <xf numFmtId="0" fontId="34" fillId="53" borderId="0" applyNumberFormat="0" applyBorder="0" applyAlignment="0" applyProtection="0"/>
    <xf numFmtId="171" fontId="58" fillId="21" borderId="2" applyNumberFormat="0" applyAlignment="0" applyProtection="0"/>
    <xf numFmtId="171" fontId="65" fillId="0" borderId="6" applyNumberFormat="0" applyFill="0" applyAlignment="0" applyProtection="0"/>
    <xf numFmtId="171" fontId="60" fillId="4" borderId="0" applyNumberFormat="0" applyBorder="0" applyAlignment="0" applyProtection="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54" fillId="23" borderId="7" applyNumberFormat="0" applyFont="0" applyAlignment="0" applyProtection="0"/>
    <xf numFmtId="0" fontId="45" fillId="60" borderId="0" applyNumberFormat="0" applyBorder="0" applyAlignment="0" applyProtection="0"/>
    <xf numFmtId="0" fontId="34" fillId="43" borderId="0" applyNumberFormat="0" applyBorder="0" applyAlignment="0" applyProtection="0"/>
    <xf numFmtId="171" fontId="67" fillId="20" borderId="8" applyNumberFormat="0" applyAlignment="0" applyProtection="0"/>
    <xf numFmtId="171" fontId="61" fillId="0" borderId="3" applyNumberFormat="0" applyFill="0" applyAlignment="0" applyProtection="0"/>
    <xf numFmtId="171" fontId="32" fillId="0" borderId="0" applyNumberFormat="0" applyFill="0" applyBorder="0" applyAlignment="0" applyProtection="0"/>
    <xf numFmtId="171" fontId="32" fillId="0" borderId="0" applyNumberFormat="0" applyFill="0" applyBorder="0" applyAlignment="0" applyProtection="0"/>
    <xf numFmtId="0" fontId="45" fillId="60" borderId="0" applyNumberFormat="0" applyBorder="0" applyAlignment="0" applyProtection="0"/>
    <xf numFmtId="0" fontId="37" fillId="57" borderId="66" applyNumberFormat="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171" fontId="58" fillId="21" borderId="2" applyNumberFormat="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2" borderId="0" applyNumberFormat="0" applyBorder="0" applyAlignment="0" applyProtection="0"/>
    <xf numFmtId="171" fontId="56" fillId="3"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43" fillId="59"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41" fillId="0" borderId="68" applyNumberFormat="0" applyFill="0" applyAlignment="0" applyProtection="0"/>
    <xf numFmtId="171" fontId="55" fillId="9" borderId="0" applyNumberFormat="0" applyBorder="0" applyAlignment="0" applyProtection="0"/>
    <xf numFmtId="0" fontId="42" fillId="0" borderId="69" applyNumberFormat="0" applyFill="0" applyAlignment="0" applyProtection="0"/>
    <xf numFmtId="171" fontId="63" fillId="0" borderId="0" applyNumberFormat="0" applyFill="0" applyBorder="0" applyAlignment="0" applyProtection="0"/>
    <xf numFmtId="0" fontId="34" fillId="50" borderId="0" applyNumberFormat="0" applyBorder="0" applyAlignment="0" applyProtection="0"/>
    <xf numFmtId="171" fontId="60" fillId="4" borderId="0" applyNumberFormat="0" applyBorder="0" applyAlignment="0" applyProtection="0"/>
    <xf numFmtId="171" fontId="55" fillId="13" borderId="0" applyNumberFormat="0" applyBorder="0" applyAlignment="0" applyProtection="0"/>
    <xf numFmtId="0" fontId="47" fillId="0" borderId="0" applyNumberFormat="0" applyFill="0" applyBorder="0" applyAlignment="0" applyProtection="0"/>
    <xf numFmtId="0" fontId="34" fillId="53" borderId="0" applyNumberFormat="0" applyBorder="0" applyAlignment="0" applyProtection="0"/>
    <xf numFmtId="0" fontId="49" fillId="0" borderId="0" applyNumberFormat="0" applyFill="0" applyBorder="0" applyAlignment="0" applyProtection="0"/>
    <xf numFmtId="0" fontId="34" fillId="52" borderId="0" applyNumberFormat="0" applyBorder="0" applyAlignment="0" applyProtection="0"/>
    <xf numFmtId="171" fontId="63" fillId="0" borderId="0" applyNumberFormat="0" applyFill="0" applyBorder="0" applyAlignment="0" applyProtection="0"/>
    <xf numFmtId="171" fontId="55" fillId="12" borderId="0" applyNumberFormat="0" applyBorder="0" applyAlignment="0" applyProtection="0"/>
    <xf numFmtId="171" fontId="55" fillId="13" borderId="0" applyNumberFormat="0" applyBorder="0" applyAlignment="0" applyProtection="0"/>
    <xf numFmtId="0" fontId="34" fillId="45" borderId="0" applyNumberFormat="0" applyBorder="0" applyAlignment="0" applyProtection="0"/>
    <xf numFmtId="0" fontId="33" fillId="35" borderId="0" applyNumberFormat="0" applyBorder="0" applyAlignment="0" applyProtection="0"/>
    <xf numFmtId="0" fontId="34" fillId="48" borderId="0" applyNumberFormat="0" applyBorder="0" applyAlignment="0" applyProtection="0"/>
    <xf numFmtId="171" fontId="66" fillId="22" borderId="0" applyNumberFormat="0" applyBorder="0" applyAlignment="0" applyProtection="0"/>
    <xf numFmtId="0" fontId="34" fillId="44" borderId="0" applyNumberFormat="0" applyBorder="0" applyAlignment="0" applyProtection="0"/>
    <xf numFmtId="171" fontId="55" fillId="12" borderId="0" applyNumberFormat="0" applyBorder="0" applyAlignment="0" applyProtection="0"/>
    <xf numFmtId="171" fontId="60" fillId="4" borderId="0" applyNumberFormat="0" applyBorder="0" applyAlignment="0" applyProtection="0"/>
    <xf numFmtId="171" fontId="56" fillId="3" borderId="0" applyNumberFormat="0" applyBorder="0" applyAlignment="0" applyProtection="0"/>
    <xf numFmtId="171" fontId="59" fillId="0" borderId="0" applyNumberFormat="0" applyFill="0" applyBorder="0" applyAlignment="0" applyProtection="0"/>
    <xf numFmtId="0" fontId="40" fillId="0" borderId="67" applyNumberFormat="0" applyFill="0" applyAlignment="0" applyProtection="0"/>
    <xf numFmtId="0" fontId="45" fillId="60" borderId="0" applyNumberFormat="0" applyBorder="0" applyAlignment="0" applyProtection="0"/>
    <xf numFmtId="0" fontId="34" fillId="43" borderId="0" applyNumberFormat="0" applyBorder="0" applyAlignment="0" applyProtection="0"/>
    <xf numFmtId="171" fontId="58" fillId="21" borderId="2" applyNumberFormat="0" applyAlignment="0" applyProtection="0"/>
    <xf numFmtId="0" fontId="34" fillId="52" borderId="0" applyNumberFormat="0" applyBorder="0" applyAlignment="0" applyProtection="0"/>
    <xf numFmtId="171" fontId="65" fillId="0" borderId="6" applyNumberFormat="0" applyFill="0" applyAlignment="0" applyProtection="0"/>
    <xf numFmtId="171" fontId="54" fillId="3" borderId="0" applyNumberFormat="0" applyBorder="0" applyAlignment="0" applyProtection="0"/>
    <xf numFmtId="0" fontId="35" fillId="55" borderId="0" applyNumberFormat="0" applyBorder="0" applyAlignment="0" applyProtection="0"/>
    <xf numFmtId="0" fontId="34" fillId="45" borderId="0" applyNumberFormat="0" applyBorder="0" applyAlignment="0" applyProtection="0"/>
    <xf numFmtId="171" fontId="57" fillId="20" borderId="1" applyNumberFormat="0" applyAlignment="0" applyProtection="0"/>
    <xf numFmtId="0" fontId="42" fillId="0" borderId="0" applyNumberFormat="0" applyFill="0" applyBorder="0" applyAlignment="0" applyProtection="0"/>
    <xf numFmtId="171" fontId="55" fillId="14" borderId="0" applyNumberFormat="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4" fillId="9" borderId="0" applyNumberFormat="0" applyBorder="0" applyAlignment="0" applyProtection="0"/>
    <xf numFmtId="171" fontId="64" fillId="7" borderId="1" applyNumberFormat="0" applyAlignment="0" applyProtection="0"/>
    <xf numFmtId="171" fontId="57" fillId="20" borderId="1" applyNumberFormat="0" applyAlignment="0" applyProtection="0"/>
    <xf numFmtId="0" fontId="38" fillId="0" borderId="0" applyNumberFormat="0" applyFill="0" applyBorder="0" applyAlignment="0" applyProtection="0"/>
    <xf numFmtId="0" fontId="33" fillId="38"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32" fillId="0" borderId="0" applyNumberFormat="0" applyFill="0" applyBorder="0" applyAlignment="0" applyProtection="0"/>
    <xf numFmtId="171" fontId="54" fillId="5" borderId="0" applyNumberFormat="0" applyBorder="0" applyAlignment="0" applyProtection="0"/>
    <xf numFmtId="171" fontId="54" fillId="11" borderId="0" applyNumberFormat="0" applyBorder="0" applyAlignment="0" applyProtection="0"/>
    <xf numFmtId="0" fontId="34" fillId="51" borderId="0" applyNumberFormat="0" applyBorder="0" applyAlignment="0" applyProtection="0"/>
    <xf numFmtId="171" fontId="69" fillId="0" borderId="0" applyNumberFormat="0" applyFill="0" applyBorder="0" applyAlignment="0" applyProtection="0"/>
    <xf numFmtId="0" fontId="34" fillId="45" borderId="0" applyNumberFormat="0" applyBorder="0" applyAlignment="0" applyProtection="0"/>
    <xf numFmtId="171" fontId="59" fillId="0" borderId="0" applyNumberFormat="0" applyFill="0" applyBorder="0" applyAlignment="0" applyProtection="0"/>
    <xf numFmtId="171" fontId="55" fillId="16" borderId="0" applyNumberFormat="0" applyBorder="0" applyAlignment="0" applyProtection="0"/>
    <xf numFmtId="171" fontId="56" fillId="3" borderId="0" applyNumberFormat="0" applyBorder="0" applyAlignment="0" applyProtection="0"/>
    <xf numFmtId="171" fontId="54" fillId="9"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171" fontId="55" fillId="13" borderId="0" applyNumberFormat="0" applyBorder="0" applyAlignment="0" applyProtection="0"/>
    <xf numFmtId="0" fontId="47" fillId="0" borderId="0" applyNumberFormat="0" applyFill="0" applyBorder="0" applyAlignment="0" applyProtection="0"/>
    <xf numFmtId="171" fontId="66" fillId="22"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171" fontId="54" fillId="10" borderId="0" applyNumberFormat="0" applyBorder="0" applyAlignment="0" applyProtection="0"/>
    <xf numFmtId="0" fontId="39" fillId="58" borderId="0" applyNumberFormat="0" applyBorder="0" applyAlignment="0" applyProtection="0"/>
    <xf numFmtId="171" fontId="55" fillId="9" borderId="0" applyNumberFormat="0" applyBorder="0" applyAlignment="0" applyProtection="0"/>
    <xf numFmtId="171" fontId="54" fillId="5" borderId="0" applyNumberFormat="0" applyBorder="0" applyAlignment="0" applyProtection="0"/>
    <xf numFmtId="0" fontId="35" fillId="55" borderId="0" applyNumberFormat="0" applyBorder="0" applyAlignment="0" applyProtection="0"/>
    <xf numFmtId="171" fontId="55" fillId="12" borderId="0" applyNumberFormat="0" applyBorder="0" applyAlignment="0" applyProtection="0"/>
    <xf numFmtId="171" fontId="54" fillId="8" borderId="0" applyNumberFormat="0" applyBorder="0" applyAlignment="0" applyProtection="0"/>
    <xf numFmtId="171" fontId="57" fillId="20" borderId="1" applyNumberFormat="0" applyAlignment="0" applyProtection="0"/>
    <xf numFmtId="0" fontId="33" fillId="40" borderId="0" applyNumberFormat="0" applyBorder="0" applyAlignment="0" applyProtection="0"/>
    <xf numFmtId="0" fontId="46" fillId="56" borderId="72" applyNumberFormat="0" applyAlignment="0" applyProtection="0"/>
    <xf numFmtId="171" fontId="54" fillId="8" borderId="0" applyNumberFormat="0" applyBorder="0" applyAlignment="0" applyProtection="0"/>
    <xf numFmtId="0" fontId="39" fillId="58" borderId="0" applyNumberFormat="0" applyBorder="0" applyAlignment="0" applyProtection="0"/>
    <xf numFmtId="0" fontId="47" fillId="0" borderId="0" applyNumberFormat="0" applyFill="0" applyBorder="0" applyAlignment="0" applyProtection="0"/>
    <xf numFmtId="0" fontId="34" fillId="50" borderId="0" applyNumberFormat="0" applyBorder="0" applyAlignment="0" applyProtection="0"/>
    <xf numFmtId="171" fontId="62" fillId="0" borderId="4" applyNumberFormat="0" applyFill="0" applyAlignment="0" applyProtection="0"/>
    <xf numFmtId="0" fontId="37" fillId="57" borderId="66" applyNumberFormat="0" applyAlignment="0" applyProtection="0"/>
    <xf numFmtId="171" fontId="54" fillId="5" borderId="0" applyNumberFormat="0" applyBorder="0" applyAlignment="0" applyProtection="0"/>
    <xf numFmtId="0" fontId="33" fillId="31" borderId="0" applyNumberFormat="0" applyBorder="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33" fillId="40"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171" fontId="63" fillId="0" borderId="5" applyNumberFormat="0" applyFill="0" applyAlignment="0" applyProtection="0"/>
    <xf numFmtId="171" fontId="55" fillId="16" borderId="0" applyNumberFormat="0" applyBorder="0" applyAlignment="0" applyProtection="0"/>
    <xf numFmtId="171" fontId="54" fillId="3"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33" fillId="0" borderId="0"/>
    <xf numFmtId="171" fontId="69" fillId="0" borderId="0" applyNumberFormat="0" applyFill="0" applyBorder="0" applyAlignment="0" applyProtection="0"/>
    <xf numFmtId="171" fontId="64" fillId="7" borderId="1" applyNumberFormat="0" applyAlignment="0" applyProtection="0"/>
    <xf numFmtId="0" fontId="33" fillId="36" borderId="0" applyNumberFormat="0" applyBorder="0" applyAlignment="0" applyProtection="0"/>
    <xf numFmtId="171" fontId="63" fillId="0" borderId="0" applyNumberFormat="0" applyFill="0" applyBorder="0" applyAlignment="0" applyProtection="0"/>
    <xf numFmtId="0" fontId="35" fillId="55" borderId="0" applyNumberFormat="0" applyBorder="0" applyAlignment="0" applyProtection="0"/>
    <xf numFmtId="171" fontId="68" fillId="0" borderId="9" applyNumberFormat="0" applyFill="0" applyAlignment="0" applyProtection="0"/>
    <xf numFmtId="171" fontId="55" fillId="14" borderId="0" applyNumberFormat="0" applyBorder="0" applyAlignment="0" applyProtection="0"/>
    <xf numFmtId="171" fontId="32" fillId="0" borderId="0" applyNumberFormat="0" applyFill="0" applyBorder="0" applyAlignment="0" applyProtection="0"/>
    <xf numFmtId="0" fontId="34" fillId="47" borderId="0" applyNumberFormat="0" applyBorder="0" applyAlignment="0" applyProtection="0"/>
    <xf numFmtId="0" fontId="33" fillId="35" borderId="0" applyNumberFormat="0" applyBorder="0" applyAlignment="0" applyProtection="0"/>
    <xf numFmtId="0" fontId="33" fillId="38" borderId="0" applyNumberFormat="0" applyBorder="0" applyAlignment="0" applyProtection="0"/>
    <xf numFmtId="171" fontId="59" fillId="0" borderId="0" applyNumberFormat="0" applyFill="0" applyBorder="0" applyAlignment="0" applyProtection="0"/>
    <xf numFmtId="171" fontId="62" fillId="0" borderId="4" applyNumberFormat="0" applyFill="0" applyAlignment="0" applyProtection="0"/>
    <xf numFmtId="0" fontId="48" fillId="0" borderId="73" applyNumberFormat="0" applyFill="0" applyAlignment="0" applyProtection="0"/>
    <xf numFmtId="0" fontId="18" fillId="0" borderId="0"/>
    <xf numFmtId="0" fontId="33" fillId="41" borderId="0" applyNumberFormat="0" applyBorder="0" applyAlignment="0" applyProtection="0"/>
    <xf numFmtId="171" fontId="54" fillId="3" borderId="0" applyNumberFormat="0" applyBorder="0" applyAlignment="0" applyProtection="0"/>
    <xf numFmtId="0" fontId="34" fillId="50" borderId="0" applyNumberFormat="0" applyBorder="0" applyAlignment="0" applyProtection="0"/>
    <xf numFmtId="0" fontId="33" fillId="42" borderId="0" applyNumberFormat="0" applyBorder="0" applyAlignment="0" applyProtection="0"/>
    <xf numFmtId="0" fontId="45" fillId="60" borderId="0" applyNumberFormat="0" applyBorder="0" applyAlignment="0" applyProtection="0"/>
    <xf numFmtId="171" fontId="33" fillId="0" borderId="0"/>
    <xf numFmtId="0" fontId="37" fillId="57" borderId="66" applyNumberFormat="0" applyAlignment="0" applyProtection="0"/>
    <xf numFmtId="0" fontId="43" fillId="59" borderId="65" applyNumberFormat="0" applyAlignment="0" applyProtection="0"/>
    <xf numFmtId="0" fontId="34" fillId="45" borderId="0" applyNumberFormat="0" applyBorder="0" applyAlignment="0" applyProtection="0"/>
    <xf numFmtId="0" fontId="47" fillId="0" borderId="0" applyNumberFormat="0" applyFill="0" applyBorder="0" applyAlignment="0" applyProtection="0"/>
    <xf numFmtId="171" fontId="54" fillId="5" borderId="0" applyNumberFormat="0" applyBorder="0" applyAlignment="0" applyProtection="0"/>
    <xf numFmtId="0" fontId="33" fillId="33" borderId="0" applyNumberFormat="0" applyBorder="0" applyAlignment="0" applyProtection="0"/>
    <xf numFmtId="0" fontId="45" fillId="60" borderId="0" applyNumberFormat="0" applyBorder="0" applyAlignment="0" applyProtection="0"/>
    <xf numFmtId="171" fontId="54" fillId="8" borderId="0" applyNumberFormat="0" applyBorder="0" applyAlignment="0" applyProtection="0"/>
    <xf numFmtId="171" fontId="59" fillId="0" borderId="0" applyNumberFormat="0" applyFill="0" applyBorder="0" applyAlignment="0" applyProtection="0"/>
    <xf numFmtId="0" fontId="33" fillId="61" borderId="71" applyNumberFormat="0" applyFont="0" applyAlignment="0" applyProtection="0"/>
    <xf numFmtId="171" fontId="56" fillId="3" borderId="0" applyNumberFormat="0" applyBorder="0" applyAlignment="0" applyProtection="0"/>
    <xf numFmtId="0" fontId="34" fillId="49" borderId="0" applyNumberFormat="0" applyBorder="0" applyAlignment="0" applyProtection="0"/>
    <xf numFmtId="171" fontId="60" fillId="4" borderId="0" applyNumberFormat="0" applyBorder="0" applyAlignment="0" applyProtection="0"/>
    <xf numFmtId="171" fontId="66" fillId="22" borderId="0" applyNumberFormat="0" applyBorder="0" applyAlignment="0" applyProtection="0"/>
    <xf numFmtId="0" fontId="42" fillId="0" borderId="69" applyNumberFormat="0" applyFill="0" applyAlignment="0" applyProtection="0"/>
    <xf numFmtId="171" fontId="55" fillId="12" borderId="0" applyNumberFormat="0" applyBorder="0" applyAlignment="0" applyProtection="0"/>
    <xf numFmtId="171" fontId="55" fillId="14" borderId="0" applyNumberFormat="0" applyBorder="0" applyAlignment="0" applyProtection="0"/>
    <xf numFmtId="171" fontId="59" fillId="0" borderId="0" applyNumberFormat="0" applyFill="0" applyBorder="0" applyAlignment="0" applyProtection="0"/>
    <xf numFmtId="0" fontId="41" fillId="0" borderId="68" applyNumberFormat="0" applyFill="0" applyAlignment="0" applyProtection="0"/>
    <xf numFmtId="171" fontId="55" fillId="14" borderId="0" applyNumberFormat="0" applyBorder="0" applyAlignment="0" applyProtection="0"/>
    <xf numFmtId="171" fontId="55" fillId="14" borderId="0" applyNumberFormat="0" applyBorder="0" applyAlignment="0" applyProtection="0"/>
    <xf numFmtId="171" fontId="55" fillId="9" borderId="0" applyNumberFormat="0" applyBorder="0" applyAlignment="0" applyProtection="0"/>
    <xf numFmtId="0" fontId="36" fillId="56" borderId="65" applyNumberFormat="0" applyAlignment="0" applyProtection="0"/>
    <xf numFmtId="0" fontId="42" fillId="0" borderId="0" applyNumberFormat="0" applyFill="0" applyBorder="0" applyAlignment="0" applyProtection="0"/>
    <xf numFmtId="0" fontId="34" fillId="51" borderId="0" applyNumberFormat="0" applyBorder="0" applyAlignment="0" applyProtection="0"/>
    <xf numFmtId="0" fontId="42" fillId="0" borderId="0" applyNumberFormat="0" applyFill="0" applyBorder="0" applyAlignment="0" applyProtection="0"/>
    <xf numFmtId="171" fontId="54" fillId="23" borderId="7" applyNumberFormat="0" applyFont="0" applyAlignment="0" applyProtection="0"/>
    <xf numFmtId="0" fontId="36" fillId="56" borderId="65" applyNumberFormat="0" applyAlignment="0" applyProtection="0"/>
    <xf numFmtId="0" fontId="42" fillId="0" borderId="69" applyNumberFormat="0" applyFill="0" applyAlignment="0" applyProtection="0"/>
    <xf numFmtId="171" fontId="59" fillId="0" borderId="0" applyNumberFormat="0" applyFill="0" applyBorder="0" applyAlignment="0" applyProtection="0"/>
    <xf numFmtId="0" fontId="44" fillId="0" borderId="70" applyNumberFormat="0" applyFill="0" applyAlignment="0" applyProtection="0"/>
    <xf numFmtId="0" fontId="40" fillId="0" borderId="67" applyNumberFormat="0" applyFill="0" applyAlignment="0" applyProtection="0"/>
    <xf numFmtId="0" fontId="40" fillId="0" borderId="67" applyNumberFormat="0" applyFill="0" applyAlignment="0" applyProtection="0"/>
    <xf numFmtId="0" fontId="35" fillId="55" borderId="0" applyNumberFormat="0" applyBorder="0" applyAlignment="0" applyProtection="0"/>
    <xf numFmtId="171" fontId="55" fillId="9" borderId="0" applyNumberFormat="0" applyBorder="0" applyAlignment="0" applyProtection="0"/>
    <xf numFmtId="0" fontId="45" fillId="60" borderId="0" applyNumberFormat="0" applyBorder="0" applyAlignment="0" applyProtection="0"/>
    <xf numFmtId="0" fontId="34" fillId="49" borderId="0" applyNumberFormat="0" applyBorder="0" applyAlignment="0" applyProtection="0"/>
    <xf numFmtId="0" fontId="34" fillId="52" borderId="0" applyNumberFormat="0" applyBorder="0" applyAlignment="0" applyProtection="0"/>
    <xf numFmtId="0" fontId="35" fillId="55" borderId="0" applyNumberFormat="0" applyBorder="0" applyAlignment="0" applyProtection="0"/>
    <xf numFmtId="171" fontId="58" fillId="21" borderId="2" applyNumberFormat="0" applyAlignment="0" applyProtection="0"/>
    <xf numFmtId="171" fontId="69" fillId="0" borderId="0" applyNumberFormat="0" applyFill="0" applyBorder="0" applyAlignment="0" applyProtection="0"/>
    <xf numFmtId="171" fontId="63" fillId="0" borderId="5" applyNumberFormat="0" applyFill="0" applyAlignment="0" applyProtection="0"/>
    <xf numFmtId="171" fontId="66" fillId="22" borderId="0" applyNumberFormat="0" applyBorder="0" applyAlignment="0" applyProtection="0"/>
    <xf numFmtId="171" fontId="54" fillId="5" borderId="0" applyNumberFormat="0" applyBorder="0" applyAlignment="0" applyProtection="0"/>
    <xf numFmtId="0" fontId="18" fillId="0" borderId="0"/>
    <xf numFmtId="0" fontId="34" fillId="54" borderId="0" applyNumberFormat="0" applyBorder="0" applyAlignment="0" applyProtection="0"/>
    <xf numFmtId="171" fontId="63" fillId="0" borderId="5" applyNumberFormat="0" applyFill="0" applyAlignment="0" applyProtection="0"/>
    <xf numFmtId="171" fontId="60" fillId="4" borderId="0" applyNumberFormat="0" applyBorder="0" applyAlignment="0" applyProtection="0"/>
    <xf numFmtId="0" fontId="34" fillId="48" borderId="0" applyNumberFormat="0" applyBorder="0" applyAlignment="0" applyProtection="0"/>
    <xf numFmtId="0" fontId="33" fillId="31" borderId="0" applyNumberFormat="0" applyBorder="0" applyAlignment="0" applyProtection="0"/>
    <xf numFmtId="0" fontId="39" fillId="58" borderId="0" applyNumberFormat="0" applyBorder="0" applyAlignment="0" applyProtection="0"/>
    <xf numFmtId="0" fontId="34" fillId="52" borderId="0" applyNumberFormat="0" applyBorder="0" applyAlignment="0" applyProtection="0"/>
    <xf numFmtId="0" fontId="34" fillId="46" borderId="0" applyNumberFormat="0" applyBorder="0" applyAlignment="0" applyProtection="0"/>
    <xf numFmtId="0" fontId="44" fillId="0" borderId="70" applyNumberFormat="0" applyFill="0" applyAlignment="0" applyProtection="0"/>
    <xf numFmtId="0" fontId="34" fillId="48" borderId="0" applyNumberFormat="0" applyBorder="0" applyAlignment="0" applyProtection="0"/>
    <xf numFmtId="171" fontId="60" fillId="4" borderId="0" applyNumberFormat="0" applyBorder="0" applyAlignment="0" applyProtection="0"/>
    <xf numFmtId="0" fontId="40" fillId="0" borderId="67" applyNumberFormat="0" applyFill="0" applyAlignment="0" applyProtection="0"/>
    <xf numFmtId="0" fontId="34" fillId="47" borderId="0" applyNumberFormat="0" applyBorder="0" applyAlignment="0" applyProtection="0"/>
    <xf numFmtId="171" fontId="55" fillId="13" borderId="0" applyNumberFormat="0" applyBorder="0" applyAlignment="0" applyProtection="0"/>
    <xf numFmtId="171" fontId="67" fillId="20" borderId="8" applyNumberFormat="0" applyAlignment="0" applyProtection="0"/>
    <xf numFmtId="171" fontId="69" fillId="0" borderId="0" applyNumberFormat="0" applyFill="0" applyBorder="0" applyAlignment="0" applyProtection="0"/>
    <xf numFmtId="171" fontId="55" fillId="13" borderId="0" applyNumberFormat="0" applyBorder="0" applyAlignment="0" applyProtection="0"/>
    <xf numFmtId="171" fontId="63" fillId="0" borderId="5" applyNumberFormat="0" applyFill="0" applyAlignment="0" applyProtection="0"/>
    <xf numFmtId="171" fontId="55" fillId="18" borderId="0" applyNumberFormat="0" applyBorder="0" applyAlignment="0" applyProtection="0"/>
    <xf numFmtId="0" fontId="48" fillId="0" borderId="73" applyNumberFormat="0" applyFill="0" applyAlignment="0" applyProtection="0"/>
    <xf numFmtId="0" fontId="47" fillId="0" borderId="0" applyNumberFormat="0" applyFill="0" applyBorder="0" applyAlignment="0" applyProtection="0"/>
    <xf numFmtId="0" fontId="34" fillId="48" borderId="0" applyNumberFormat="0" applyBorder="0" applyAlignment="0" applyProtection="0"/>
    <xf numFmtId="0" fontId="39" fillId="58" borderId="0" applyNumberFormat="0" applyBorder="0" applyAlignment="0" applyProtection="0"/>
    <xf numFmtId="171" fontId="67" fillId="20" borderId="8" applyNumberFormat="0" applyAlignment="0" applyProtection="0"/>
    <xf numFmtId="171" fontId="55" fillId="14"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0" fontId="34" fillId="44" borderId="0" applyNumberFormat="0" applyBorder="0" applyAlignment="0" applyProtection="0"/>
    <xf numFmtId="0" fontId="34" fillId="53" borderId="0" applyNumberFormat="0" applyBorder="0" applyAlignment="0" applyProtection="0"/>
    <xf numFmtId="171" fontId="60" fillId="4" borderId="0" applyNumberFormat="0" applyBorder="0" applyAlignment="0" applyProtection="0"/>
    <xf numFmtId="0" fontId="34" fillId="53" borderId="0" applyNumberFormat="0" applyBorder="0" applyAlignment="0" applyProtection="0"/>
    <xf numFmtId="171" fontId="55" fillId="13" borderId="0" applyNumberFormat="0" applyBorder="0" applyAlignment="0" applyProtection="0"/>
    <xf numFmtId="0" fontId="33" fillId="33" borderId="0" applyNumberFormat="0" applyBorder="0" applyAlignment="0" applyProtection="0"/>
    <xf numFmtId="0" fontId="18" fillId="0" borderId="0"/>
    <xf numFmtId="0" fontId="34" fillId="49" borderId="0" applyNumberFormat="0" applyBorder="0" applyAlignment="0" applyProtection="0"/>
    <xf numFmtId="0" fontId="34" fillId="50" borderId="0" applyNumberFormat="0" applyBorder="0" applyAlignment="0" applyProtection="0"/>
    <xf numFmtId="171" fontId="55" fillId="15"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4" fillId="6" borderId="0" applyNumberFormat="0" applyBorder="0" applyAlignment="0" applyProtection="0"/>
    <xf numFmtId="171" fontId="54" fillId="2" borderId="0" applyNumberFormat="0" applyBorder="0" applyAlignment="0" applyProtection="0"/>
    <xf numFmtId="0" fontId="40" fillId="0" borderId="67" applyNumberFormat="0" applyFill="0" applyAlignment="0" applyProtection="0"/>
    <xf numFmtId="171" fontId="55" fillId="14" borderId="0" applyNumberFormat="0" applyBorder="0" applyAlignment="0" applyProtection="0"/>
    <xf numFmtId="171" fontId="62" fillId="0" borderId="4" applyNumberFormat="0" applyFill="0" applyAlignment="0" applyProtection="0"/>
    <xf numFmtId="0" fontId="34" fillId="51" borderId="0" applyNumberFormat="0" applyBorder="0" applyAlignment="0" applyProtection="0"/>
    <xf numFmtId="171" fontId="58" fillId="21" borderId="2" applyNumberFormat="0" applyAlignment="0" applyProtection="0"/>
    <xf numFmtId="171" fontId="55" fillId="16" borderId="0" applyNumberFormat="0" applyBorder="0" applyAlignment="0" applyProtection="0"/>
    <xf numFmtId="171" fontId="68" fillId="0" borderId="9" applyNumberFormat="0" applyFill="0" applyAlignment="0" applyProtection="0"/>
    <xf numFmtId="171" fontId="54" fillId="11" borderId="0" applyNumberFormat="0" applyBorder="0" applyAlignment="0" applyProtection="0"/>
    <xf numFmtId="171" fontId="64" fillId="7" borderId="1" applyNumberFormat="0" applyAlignment="0" applyProtection="0"/>
    <xf numFmtId="0" fontId="44" fillId="0" borderId="70" applyNumberFormat="0" applyFill="0" applyAlignment="0" applyProtection="0"/>
    <xf numFmtId="171" fontId="54" fillId="7" borderId="0" applyNumberFormat="0" applyBorder="0" applyAlignment="0" applyProtection="0"/>
    <xf numFmtId="171" fontId="54" fillId="5" borderId="0" applyNumberFormat="0" applyBorder="0" applyAlignment="0" applyProtection="0"/>
    <xf numFmtId="171" fontId="58" fillId="21" borderId="2" applyNumberFormat="0" applyAlignment="0" applyProtection="0"/>
    <xf numFmtId="0" fontId="37" fillId="57" borderId="66" applyNumberFormat="0" applyAlignment="0" applyProtection="0"/>
    <xf numFmtId="0" fontId="33" fillId="37" borderId="0" applyNumberFormat="0" applyBorder="0" applyAlignment="0" applyProtection="0"/>
    <xf numFmtId="171" fontId="55" fillId="9" borderId="0" applyNumberFormat="0" applyBorder="0" applyAlignment="0" applyProtection="0"/>
    <xf numFmtId="0" fontId="46" fillId="56" borderId="72" applyNumberFormat="0" applyAlignment="0" applyProtection="0"/>
    <xf numFmtId="0" fontId="44" fillId="0" borderId="70" applyNumberFormat="0" applyFill="0" applyAlignment="0" applyProtection="0"/>
    <xf numFmtId="171" fontId="65" fillId="0" borderId="6" applyNumberFormat="0" applyFill="0" applyAlignment="0" applyProtection="0"/>
    <xf numFmtId="171" fontId="54" fillId="7" borderId="0" applyNumberFormat="0" applyBorder="0" applyAlignment="0" applyProtection="0"/>
    <xf numFmtId="171" fontId="66" fillId="22" borderId="0" applyNumberFormat="0" applyBorder="0" applyAlignment="0" applyProtection="0"/>
    <xf numFmtId="0" fontId="37" fillId="57" borderId="66" applyNumberFormat="0" applyAlignment="0" applyProtection="0"/>
    <xf numFmtId="171" fontId="54" fillId="2" borderId="0" applyNumberFormat="0" applyBorder="0" applyAlignment="0" applyProtection="0"/>
    <xf numFmtId="0" fontId="33" fillId="61" borderId="71" applyNumberFormat="0" applyFont="0" applyAlignment="0" applyProtection="0"/>
    <xf numFmtId="0" fontId="47" fillId="0" borderId="0" applyNumberFormat="0" applyFill="0" applyBorder="0" applyAlignment="0" applyProtection="0"/>
    <xf numFmtId="171" fontId="2" fillId="0" borderId="0"/>
    <xf numFmtId="0" fontId="44" fillId="0" borderId="70" applyNumberFormat="0" applyFill="0" applyAlignment="0" applyProtection="0"/>
    <xf numFmtId="0" fontId="34" fillId="47" borderId="0" applyNumberFormat="0" applyBorder="0" applyAlignment="0" applyProtection="0"/>
    <xf numFmtId="171" fontId="63" fillId="0" borderId="0" applyNumberFormat="0" applyFill="0" applyBorder="0" applyAlignment="0" applyProtection="0"/>
    <xf numFmtId="0" fontId="37" fillId="57" borderId="66" applyNumberFormat="0" applyAlignment="0" applyProtection="0"/>
    <xf numFmtId="171" fontId="65" fillId="0" borderId="6" applyNumberFormat="0" applyFill="0" applyAlignment="0" applyProtection="0"/>
    <xf numFmtId="171" fontId="55" fillId="14" borderId="0" applyNumberFormat="0" applyBorder="0" applyAlignment="0" applyProtection="0"/>
    <xf numFmtId="0" fontId="48" fillId="0" borderId="73" applyNumberFormat="0" applyFill="0" applyAlignment="0" applyProtection="0"/>
    <xf numFmtId="0" fontId="38" fillId="0" borderId="0" applyNumberFormat="0" applyFill="0" applyBorder="0" applyAlignment="0" applyProtection="0"/>
    <xf numFmtId="171" fontId="67" fillId="20" borderId="8" applyNumberFormat="0" applyAlignment="0" applyProtection="0"/>
    <xf numFmtId="0" fontId="34" fillId="52" borderId="0" applyNumberFormat="0" applyBorder="0" applyAlignment="0" applyProtection="0"/>
    <xf numFmtId="0" fontId="33" fillId="36" borderId="0" applyNumberFormat="0" applyBorder="0" applyAlignment="0" applyProtection="0"/>
    <xf numFmtId="0" fontId="36" fillId="56" borderId="65" applyNumberFormat="0" applyAlignment="0" applyProtection="0"/>
    <xf numFmtId="0" fontId="33" fillId="37" borderId="0" applyNumberFormat="0" applyBorder="0" applyAlignment="0" applyProtection="0"/>
    <xf numFmtId="171" fontId="54" fillId="8" borderId="0" applyNumberFormat="0" applyBorder="0" applyAlignment="0" applyProtection="0"/>
    <xf numFmtId="0" fontId="34" fillId="44" borderId="0" applyNumberFormat="0" applyBorder="0" applyAlignment="0" applyProtection="0"/>
    <xf numFmtId="0" fontId="36" fillId="56" borderId="65" applyNumberFormat="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0" borderId="0" applyNumberFormat="0" applyBorder="0" applyAlignment="0" applyProtection="0"/>
    <xf numFmtId="0" fontId="33" fillId="40" borderId="0" applyNumberFormat="0" applyBorder="0" applyAlignment="0" applyProtection="0"/>
    <xf numFmtId="171" fontId="68" fillId="0" borderId="9" applyNumberFormat="0" applyFill="0" applyAlignment="0" applyProtection="0"/>
    <xf numFmtId="171" fontId="54" fillId="5" borderId="0" applyNumberFormat="0" applyBorder="0" applyAlignment="0" applyProtection="0"/>
    <xf numFmtId="171" fontId="56" fillId="3" borderId="0" applyNumberFormat="0" applyBorder="0" applyAlignment="0" applyProtection="0"/>
    <xf numFmtId="171" fontId="54" fillId="7" borderId="0" applyNumberFormat="0" applyBorder="0" applyAlignment="0" applyProtection="0"/>
    <xf numFmtId="171" fontId="69" fillId="0" borderId="0" applyNumberFormat="0" applyFill="0" applyBorder="0" applyAlignment="0" applyProtection="0"/>
    <xf numFmtId="171" fontId="54" fillId="7" borderId="0" applyNumberFormat="0" applyBorder="0" applyAlignment="0" applyProtection="0"/>
    <xf numFmtId="171" fontId="61" fillId="0" borderId="3" applyNumberFormat="0" applyFill="0" applyAlignment="0" applyProtection="0"/>
    <xf numFmtId="171" fontId="55" fillId="19" borderId="0" applyNumberFormat="0" applyBorder="0" applyAlignment="0" applyProtection="0"/>
    <xf numFmtId="0" fontId="34" fillId="50" borderId="0" applyNumberFormat="0" applyBorder="0" applyAlignment="0" applyProtection="0"/>
    <xf numFmtId="171" fontId="67" fillId="20" borderId="8" applyNumberFormat="0" applyAlignment="0" applyProtection="0"/>
    <xf numFmtId="171" fontId="59" fillId="0" borderId="0" applyNumberFormat="0" applyFill="0" applyBorder="0" applyAlignment="0" applyProtection="0"/>
    <xf numFmtId="171" fontId="54" fillId="9" borderId="0" applyNumberFormat="0" applyBorder="0" applyAlignment="0" applyProtection="0"/>
    <xf numFmtId="171" fontId="60" fillId="4" borderId="0" applyNumberFormat="0" applyBorder="0" applyAlignment="0" applyProtection="0"/>
    <xf numFmtId="0" fontId="34" fillId="44" borderId="0" applyNumberFormat="0" applyBorder="0" applyAlignment="0" applyProtection="0"/>
    <xf numFmtId="171" fontId="55" fillId="12" borderId="0" applyNumberFormat="0" applyBorder="0" applyAlignment="0" applyProtection="0"/>
    <xf numFmtId="0" fontId="48" fillId="0" borderId="73" applyNumberFormat="0" applyFill="0" applyAlignment="0" applyProtection="0"/>
    <xf numFmtId="0" fontId="43" fillId="59" borderId="65" applyNumberFormat="0" applyAlignment="0" applyProtection="0"/>
    <xf numFmtId="0" fontId="34" fillId="47" borderId="0" applyNumberFormat="0" applyBorder="0" applyAlignment="0" applyProtection="0"/>
    <xf numFmtId="0" fontId="34" fillId="54" borderId="0" applyNumberFormat="0" applyBorder="0" applyAlignment="0" applyProtection="0"/>
    <xf numFmtId="0" fontId="42" fillId="0" borderId="69" applyNumberFormat="0" applyFill="0" applyAlignment="0" applyProtection="0"/>
    <xf numFmtId="171" fontId="56" fillId="3" borderId="0" applyNumberFormat="0" applyBorder="0" applyAlignment="0" applyProtection="0"/>
    <xf numFmtId="171" fontId="54" fillId="3" borderId="0" applyNumberFormat="0" applyBorder="0" applyAlignment="0" applyProtection="0"/>
    <xf numFmtId="171" fontId="62" fillId="0" borderId="4" applyNumberFormat="0" applyFill="0" applyAlignment="0" applyProtection="0"/>
    <xf numFmtId="171" fontId="68" fillId="0" borderId="9" applyNumberFormat="0" applyFill="0" applyAlignment="0" applyProtection="0"/>
    <xf numFmtId="0" fontId="46" fillId="56" borderId="72" applyNumberFormat="0" applyAlignment="0" applyProtection="0"/>
    <xf numFmtId="0" fontId="48" fillId="0" borderId="73" applyNumberFormat="0" applyFill="0" applyAlignment="0" applyProtection="0"/>
    <xf numFmtId="171" fontId="65" fillId="0" borderId="6" applyNumberFormat="0" applyFill="0" applyAlignment="0" applyProtection="0"/>
    <xf numFmtId="171" fontId="56" fillId="3" borderId="0" applyNumberFormat="0" applyBorder="0" applyAlignment="0" applyProtection="0"/>
    <xf numFmtId="0" fontId="41" fillId="0" borderId="68" applyNumberFormat="0" applyFill="0" applyAlignment="0" applyProtection="0"/>
    <xf numFmtId="171" fontId="54" fillId="4" borderId="0" applyNumberFormat="0" applyBorder="0" applyAlignment="0" applyProtection="0"/>
    <xf numFmtId="171" fontId="55" fillId="18" borderId="0" applyNumberFormat="0" applyBorder="0" applyAlignment="0" applyProtection="0"/>
    <xf numFmtId="171" fontId="55" fillId="10" borderId="0" applyNumberFormat="0" applyBorder="0" applyAlignment="0" applyProtection="0"/>
    <xf numFmtId="171" fontId="64" fillId="7" borderId="1" applyNumberFormat="0" applyAlignment="0" applyProtection="0"/>
    <xf numFmtId="171" fontId="55" fillId="17" borderId="0" applyNumberFormat="0" applyBorder="0" applyAlignment="0" applyProtection="0"/>
    <xf numFmtId="171" fontId="55" fillId="12" borderId="0" applyNumberFormat="0" applyBorder="0" applyAlignment="0" applyProtection="0"/>
    <xf numFmtId="171" fontId="54" fillId="11" borderId="0" applyNumberFormat="0" applyBorder="0" applyAlignment="0" applyProtection="0"/>
    <xf numFmtId="171" fontId="57" fillId="20" borderId="1" applyNumberFormat="0" applyAlignment="0" applyProtection="0"/>
    <xf numFmtId="171" fontId="55" fillId="12" borderId="0" applyNumberFormat="0" applyBorder="0" applyAlignment="0" applyProtection="0"/>
    <xf numFmtId="171" fontId="55" fillId="12" borderId="0" applyNumberFormat="0" applyBorder="0" applyAlignment="0" applyProtection="0"/>
    <xf numFmtId="171" fontId="32" fillId="0" borderId="0" applyNumberFormat="0" applyFill="0" applyBorder="0" applyAlignment="0" applyProtection="0"/>
    <xf numFmtId="171" fontId="58" fillId="21" borderId="2" applyNumberFormat="0" applyAlignment="0" applyProtection="0"/>
    <xf numFmtId="0" fontId="33" fillId="31" borderId="0" applyNumberFormat="0" applyBorder="0" applyAlignment="0" applyProtection="0"/>
    <xf numFmtId="171" fontId="54" fillId="23" borderId="7" applyNumberFormat="0" applyFont="0" applyAlignment="0" applyProtection="0"/>
    <xf numFmtId="171" fontId="54" fillId="8" borderId="0" applyNumberFormat="0" applyBorder="0" applyAlignment="0" applyProtection="0"/>
    <xf numFmtId="0" fontId="34" fillId="54" borderId="0" applyNumberFormat="0" applyBorder="0" applyAlignment="0" applyProtection="0"/>
    <xf numFmtId="171" fontId="55" fillId="18" borderId="0" applyNumberFormat="0" applyBorder="0" applyAlignment="0" applyProtection="0"/>
    <xf numFmtId="0" fontId="33" fillId="37" borderId="0" applyNumberFormat="0" applyBorder="0" applyAlignment="0" applyProtection="0"/>
    <xf numFmtId="0" fontId="33" fillId="39" borderId="0" applyNumberFormat="0" applyBorder="0" applyAlignment="0" applyProtection="0"/>
    <xf numFmtId="0" fontId="34" fillId="47" borderId="0" applyNumberFormat="0" applyBorder="0" applyAlignment="0" applyProtection="0"/>
    <xf numFmtId="171" fontId="2" fillId="0" borderId="0"/>
    <xf numFmtId="171" fontId="59" fillId="0" borderId="0" applyNumberFormat="0" applyFill="0" applyBorder="0" applyAlignment="0" applyProtection="0"/>
    <xf numFmtId="171" fontId="61" fillId="0" borderId="3" applyNumberFormat="0" applyFill="0" applyAlignment="0" applyProtection="0"/>
    <xf numFmtId="171" fontId="55" fillId="12" borderId="0" applyNumberFormat="0" applyBorder="0" applyAlignment="0" applyProtection="0"/>
    <xf numFmtId="0" fontId="34" fillId="50" borderId="0" applyNumberFormat="0" applyBorder="0" applyAlignment="0" applyProtection="0"/>
    <xf numFmtId="171" fontId="32" fillId="0" borderId="0" applyNumberFormat="0" applyFill="0" applyBorder="0" applyAlignment="0" applyProtection="0"/>
    <xf numFmtId="171" fontId="54" fillId="8" borderId="0" applyNumberFormat="0" applyBorder="0" applyAlignment="0" applyProtection="0"/>
    <xf numFmtId="0" fontId="33" fillId="32" borderId="0" applyNumberFormat="0" applyBorder="0" applyAlignment="0" applyProtection="0"/>
    <xf numFmtId="171" fontId="55" fillId="19" borderId="0" applyNumberFormat="0" applyBorder="0" applyAlignment="0" applyProtection="0"/>
    <xf numFmtId="171" fontId="54" fillId="2"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61" fillId="0" borderId="3" applyNumberFormat="0" applyFill="0" applyAlignment="0" applyProtection="0"/>
    <xf numFmtId="171" fontId="54" fillId="6" borderId="0" applyNumberFormat="0" applyBorder="0" applyAlignment="0" applyProtection="0"/>
    <xf numFmtId="0" fontId="36" fillId="56" borderId="65" applyNumberFormat="0" applyAlignment="0" applyProtection="0"/>
    <xf numFmtId="0" fontId="42" fillId="0" borderId="69" applyNumberFormat="0" applyFill="0" applyAlignment="0" applyProtection="0"/>
    <xf numFmtId="0" fontId="34" fillId="54" borderId="0" applyNumberFormat="0" applyBorder="0" applyAlignment="0" applyProtection="0"/>
    <xf numFmtId="0" fontId="33" fillId="42" borderId="0" applyNumberFormat="0" applyBorder="0" applyAlignment="0" applyProtection="0"/>
    <xf numFmtId="0" fontId="33" fillId="61" borderId="71" applyNumberFormat="0" applyFont="0" applyAlignment="0" applyProtection="0"/>
    <xf numFmtId="171" fontId="55" fillId="12" borderId="0" applyNumberFormat="0" applyBorder="0" applyAlignment="0" applyProtection="0"/>
    <xf numFmtId="0" fontId="34" fillId="45" borderId="0" applyNumberFormat="0" applyBorder="0" applyAlignment="0" applyProtection="0"/>
    <xf numFmtId="0" fontId="42" fillId="0" borderId="69" applyNumberFormat="0" applyFill="0" applyAlignment="0" applyProtection="0"/>
    <xf numFmtId="171" fontId="55" fillId="9" borderId="0" applyNumberFormat="0" applyBorder="0" applyAlignment="0" applyProtection="0"/>
    <xf numFmtId="171" fontId="55" fillId="16" borderId="0" applyNumberFormat="0" applyBorder="0" applyAlignment="0" applyProtection="0"/>
    <xf numFmtId="0" fontId="42" fillId="0" borderId="0" applyNumberFormat="0" applyFill="0" applyBorder="0" applyAlignment="0" applyProtection="0"/>
    <xf numFmtId="0" fontId="34" fillId="44" borderId="0" applyNumberFormat="0" applyBorder="0" applyAlignment="0" applyProtection="0"/>
    <xf numFmtId="171" fontId="56" fillId="3" borderId="0" applyNumberFormat="0" applyBorder="0" applyAlignment="0" applyProtection="0"/>
    <xf numFmtId="171" fontId="55" fillId="9" borderId="0" applyNumberFormat="0" applyBorder="0" applyAlignment="0" applyProtection="0"/>
    <xf numFmtId="171" fontId="59" fillId="0" borderId="0" applyNumberFormat="0" applyFill="0" applyBorder="0" applyAlignment="0" applyProtection="0"/>
    <xf numFmtId="0" fontId="34" fillId="46" borderId="0" applyNumberFormat="0" applyBorder="0" applyAlignment="0" applyProtection="0"/>
    <xf numFmtId="171" fontId="55" fillId="13" borderId="0" applyNumberFormat="0" applyBorder="0" applyAlignment="0" applyProtection="0"/>
    <xf numFmtId="171" fontId="54" fillId="7" borderId="0" applyNumberFormat="0" applyBorder="0" applyAlignment="0" applyProtection="0"/>
    <xf numFmtId="0" fontId="34" fillId="52" borderId="0" applyNumberFormat="0" applyBorder="0" applyAlignment="0" applyProtection="0"/>
    <xf numFmtId="0" fontId="42" fillId="0" borderId="69" applyNumberFormat="0" applyFill="0" applyAlignment="0" applyProtection="0"/>
    <xf numFmtId="0" fontId="33" fillId="35" borderId="0" applyNumberFormat="0" applyBorder="0" applyAlignment="0" applyProtection="0"/>
    <xf numFmtId="0" fontId="34" fillId="45" borderId="0" applyNumberFormat="0" applyBorder="0" applyAlignment="0" applyProtection="0"/>
    <xf numFmtId="171" fontId="60" fillId="4" borderId="0" applyNumberFormat="0" applyBorder="0" applyAlignment="0" applyProtection="0"/>
    <xf numFmtId="0" fontId="34" fillId="48" borderId="0" applyNumberFormat="0" applyBorder="0" applyAlignment="0" applyProtection="0"/>
    <xf numFmtId="0" fontId="33" fillId="34" borderId="0" applyNumberFormat="0" applyBorder="0" applyAlignment="0" applyProtection="0"/>
    <xf numFmtId="0" fontId="42" fillId="0" borderId="69" applyNumberFormat="0" applyFill="0" applyAlignment="0" applyProtection="0"/>
    <xf numFmtId="0" fontId="34" fillId="43" borderId="0" applyNumberFormat="0" applyBorder="0" applyAlignment="0" applyProtection="0"/>
    <xf numFmtId="0" fontId="34" fillId="52" borderId="0" applyNumberFormat="0" applyBorder="0" applyAlignment="0" applyProtection="0"/>
    <xf numFmtId="171" fontId="54" fillId="23" borderId="7" applyNumberFormat="0" applyFont="0" applyAlignment="0" applyProtection="0"/>
    <xf numFmtId="0" fontId="34" fillId="47" borderId="0" applyNumberFormat="0" applyBorder="0" applyAlignment="0" applyProtection="0"/>
    <xf numFmtId="0" fontId="37" fillId="57" borderId="66" applyNumberFormat="0" applyAlignment="0" applyProtection="0"/>
    <xf numFmtId="0" fontId="34" fillId="53" borderId="0" applyNumberFormat="0" applyBorder="0" applyAlignment="0" applyProtection="0"/>
    <xf numFmtId="0" fontId="46" fillId="56" borderId="72" applyNumberFormat="0" applyAlignment="0" applyProtection="0"/>
    <xf numFmtId="171" fontId="55" fillId="13" borderId="0" applyNumberFormat="0" applyBorder="0" applyAlignment="0" applyProtection="0"/>
    <xf numFmtId="171" fontId="60" fillId="4" borderId="0" applyNumberFormat="0" applyBorder="0" applyAlignment="0" applyProtection="0"/>
    <xf numFmtId="171" fontId="55" fillId="14"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171" fontId="63" fillId="0" borderId="0" applyNumberFormat="0" applyFill="0" applyBorder="0" applyAlignment="0" applyProtection="0"/>
    <xf numFmtId="0" fontId="34" fillId="50" borderId="0" applyNumberFormat="0" applyBorder="0" applyAlignment="0" applyProtection="0"/>
    <xf numFmtId="0" fontId="34" fillId="52" borderId="0" applyNumberFormat="0" applyBorder="0" applyAlignment="0" applyProtection="0"/>
    <xf numFmtId="171" fontId="55" fillId="14"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171" fontId="55" fillId="13" borderId="0" applyNumberFormat="0" applyBorder="0" applyAlignment="0" applyProtection="0"/>
    <xf numFmtId="171" fontId="61" fillId="0" borderId="3" applyNumberFormat="0" applyFill="0" applyAlignment="0" applyProtection="0"/>
    <xf numFmtId="171" fontId="32" fillId="0" borderId="0" applyNumberFormat="0" applyFill="0" applyBorder="0" applyAlignment="0" applyProtection="0"/>
    <xf numFmtId="0" fontId="47" fillId="0" borderId="0" applyNumberFormat="0" applyFill="0" applyBorder="0" applyAlignment="0" applyProtection="0"/>
    <xf numFmtId="171" fontId="63" fillId="0" borderId="5" applyNumberFormat="0" applyFill="0" applyAlignment="0" applyProtection="0"/>
    <xf numFmtId="171" fontId="65" fillId="0" borderId="6" applyNumberFormat="0" applyFill="0" applyAlignment="0" applyProtection="0"/>
    <xf numFmtId="171" fontId="66" fillId="22" borderId="0" applyNumberFormat="0" applyBorder="0" applyAlignment="0" applyProtection="0"/>
    <xf numFmtId="0" fontId="34" fillId="51" borderId="0" applyNumberFormat="0" applyBorder="0" applyAlignment="0" applyProtection="0"/>
    <xf numFmtId="171" fontId="55" fillId="13" borderId="0" applyNumberFormat="0" applyBorder="0" applyAlignment="0" applyProtection="0"/>
    <xf numFmtId="171" fontId="66" fillId="22" borderId="0" applyNumberFormat="0" applyBorder="0" applyAlignment="0" applyProtection="0"/>
    <xf numFmtId="0" fontId="38" fillId="0" borderId="0" applyNumberFormat="0" applyFill="0" applyBorder="0" applyAlignment="0" applyProtection="0"/>
    <xf numFmtId="171" fontId="58" fillId="21" borderId="2" applyNumberFormat="0" applyAlignment="0" applyProtection="0"/>
    <xf numFmtId="0" fontId="34" fillId="48" borderId="0" applyNumberFormat="0" applyBorder="0" applyAlignment="0" applyProtection="0"/>
    <xf numFmtId="171" fontId="63" fillId="0" borderId="0" applyNumberFormat="0" applyFill="0" applyBorder="0" applyAlignment="0" applyProtection="0"/>
    <xf numFmtId="171" fontId="55" fillId="16" borderId="0" applyNumberFormat="0" applyBorder="0" applyAlignment="0" applyProtection="0"/>
    <xf numFmtId="0" fontId="41" fillId="0" borderId="68" applyNumberFormat="0" applyFill="0" applyAlignment="0" applyProtection="0"/>
    <xf numFmtId="171" fontId="54" fillId="11" borderId="0" applyNumberFormat="0" applyBorder="0" applyAlignment="0" applyProtection="0"/>
    <xf numFmtId="171" fontId="57" fillId="20" borderId="1" applyNumberFormat="0" applyAlignment="0" applyProtection="0"/>
    <xf numFmtId="171" fontId="54" fillId="2" borderId="0" applyNumberFormat="0" applyBorder="0" applyAlignment="0" applyProtection="0"/>
    <xf numFmtId="171" fontId="57" fillId="20" borderId="1" applyNumberFormat="0" applyAlignment="0" applyProtection="0"/>
    <xf numFmtId="171" fontId="55" fillId="13" borderId="0" applyNumberFormat="0" applyBorder="0" applyAlignment="0" applyProtection="0"/>
    <xf numFmtId="0" fontId="33" fillId="39" borderId="0" applyNumberFormat="0" applyBorder="0" applyAlignment="0" applyProtection="0"/>
    <xf numFmtId="0" fontId="34" fillId="54" borderId="0" applyNumberFormat="0" applyBorder="0" applyAlignment="0" applyProtection="0"/>
    <xf numFmtId="171" fontId="54" fillId="11" borderId="0" applyNumberFormat="0" applyBorder="0" applyAlignment="0" applyProtection="0"/>
    <xf numFmtId="0" fontId="34" fillId="48" borderId="0" applyNumberFormat="0" applyBorder="0" applyAlignment="0" applyProtection="0"/>
    <xf numFmtId="0" fontId="33" fillId="40" borderId="0" applyNumberFormat="0" applyBorder="0" applyAlignment="0" applyProtection="0"/>
    <xf numFmtId="0" fontId="46" fillId="56" borderId="72" applyNumberFormat="0" applyAlignment="0" applyProtection="0"/>
    <xf numFmtId="0" fontId="41" fillId="0" borderId="68" applyNumberFormat="0" applyFill="0" applyAlignment="0" applyProtection="0"/>
    <xf numFmtId="0" fontId="49" fillId="0" borderId="0" applyNumberFormat="0" applyFill="0" applyBorder="0" applyAlignment="0" applyProtection="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34" fillId="50" borderId="0" applyNumberFormat="0" applyBorder="0" applyAlignment="0" applyProtection="0"/>
    <xf numFmtId="0" fontId="34" fillId="52"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9" fillId="5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0" fontId="2" fillId="0" borderId="0">
      <alignment wrapText="1"/>
    </xf>
    <xf numFmtId="171" fontId="54" fillId="5" borderId="0" applyNumberFormat="0" applyBorder="0" applyAlignment="0" applyProtection="0"/>
    <xf numFmtId="171" fontId="63" fillId="0" borderId="0" applyNumberFormat="0" applyFill="0" applyBorder="0" applyAlignment="0" applyProtection="0"/>
    <xf numFmtId="0" fontId="33" fillId="34" borderId="0" applyNumberFormat="0" applyBorder="0" applyAlignment="0" applyProtection="0"/>
    <xf numFmtId="0" fontId="33" fillId="36" borderId="0" applyNumberFormat="0" applyBorder="0" applyAlignment="0" applyProtection="0"/>
    <xf numFmtId="171" fontId="55" fillId="18" borderId="0" applyNumberFormat="0" applyBorder="0" applyAlignment="0" applyProtection="0"/>
    <xf numFmtId="171" fontId="54" fillId="11" borderId="0" applyNumberFormat="0" applyBorder="0" applyAlignment="0" applyProtection="0"/>
    <xf numFmtId="0" fontId="44" fillId="0" borderId="70" applyNumberFormat="0" applyFill="0" applyAlignment="0" applyProtection="0"/>
    <xf numFmtId="171" fontId="55" fillId="13" borderId="0" applyNumberFormat="0" applyBorder="0" applyAlignment="0" applyProtection="0"/>
    <xf numFmtId="171" fontId="54" fillId="3" borderId="0" applyNumberFormat="0" applyBorder="0" applyAlignment="0" applyProtection="0"/>
    <xf numFmtId="0" fontId="45" fillId="60" borderId="0" applyNumberFormat="0" applyBorder="0" applyAlignment="0" applyProtection="0"/>
    <xf numFmtId="0" fontId="33" fillId="39" borderId="0" applyNumberFormat="0" applyBorder="0" applyAlignment="0" applyProtection="0"/>
    <xf numFmtId="0" fontId="48" fillId="0" borderId="73" applyNumberFormat="0" applyFill="0" applyAlignment="0" applyProtection="0"/>
    <xf numFmtId="0" fontId="33" fillId="31" borderId="0" applyNumberFormat="0" applyBorder="0" applyAlignment="0" applyProtection="0"/>
    <xf numFmtId="0" fontId="44" fillId="0" borderId="70" applyNumberFormat="0" applyFill="0" applyAlignment="0" applyProtection="0"/>
    <xf numFmtId="0" fontId="34" fillId="50" borderId="0" applyNumberFormat="0" applyBorder="0" applyAlignment="0" applyProtection="0"/>
    <xf numFmtId="0" fontId="33" fillId="42" borderId="0" applyNumberFormat="0" applyBorder="0" applyAlignment="0" applyProtection="0"/>
    <xf numFmtId="171" fontId="54" fillId="8" borderId="0" applyNumberFormat="0" applyBorder="0" applyAlignment="0" applyProtection="0"/>
    <xf numFmtId="171" fontId="58" fillId="21" borderId="2" applyNumberFormat="0" applyAlignment="0" applyProtection="0"/>
    <xf numFmtId="0" fontId="45" fillId="60" borderId="0" applyNumberFormat="0" applyBorder="0" applyAlignment="0" applyProtection="0"/>
    <xf numFmtId="171" fontId="54" fillId="2" borderId="0" applyNumberFormat="0" applyBorder="0" applyAlignment="0" applyProtection="0"/>
    <xf numFmtId="0" fontId="42" fillId="0" borderId="69" applyNumberFormat="0" applyFill="0" applyAlignment="0" applyProtection="0"/>
    <xf numFmtId="171" fontId="55" fillId="13" borderId="0" applyNumberFormat="0" applyBorder="0" applyAlignment="0" applyProtection="0"/>
    <xf numFmtId="171" fontId="55" fillId="14" borderId="0" applyNumberFormat="0" applyBorder="0" applyAlignment="0" applyProtection="0"/>
    <xf numFmtId="171" fontId="57" fillId="20" borderId="1" applyNumberFormat="0" applyAlignment="0" applyProtection="0"/>
    <xf numFmtId="171" fontId="54" fillId="5" borderId="0" applyNumberFormat="0" applyBorder="0" applyAlignment="0" applyProtection="0"/>
    <xf numFmtId="171" fontId="55" fillId="14" borderId="0" applyNumberFormat="0" applyBorder="0" applyAlignment="0" applyProtection="0"/>
    <xf numFmtId="0" fontId="33" fillId="35" borderId="0" applyNumberFormat="0" applyBorder="0" applyAlignment="0" applyProtection="0"/>
    <xf numFmtId="0" fontId="34" fillId="46" borderId="0" applyNumberFormat="0" applyBorder="0" applyAlignment="0" applyProtection="0"/>
    <xf numFmtId="171" fontId="55" fillId="10" borderId="0" applyNumberFormat="0" applyBorder="0" applyAlignment="0" applyProtection="0"/>
    <xf numFmtId="171" fontId="58" fillId="21" borderId="2" applyNumberFormat="0" applyAlignment="0" applyProtection="0"/>
    <xf numFmtId="171" fontId="58" fillId="21" borderId="2" applyNumberFormat="0" applyAlignment="0" applyProtection="0"/>
    <xf numFmtId="171" fontId="54" fillId="23" borderId="7" applyNumberFormat="0" applyFont="0" applyAlignment="0" applyProtection="0"/>
    <xf numFmtId="0" fontId="41" fillId="0" borderId="68" applyNumberFormat="0" applyFill="0" applyAlignment="0" applyProtection="0"/>
    <xf numFmtId="0" fontId="33" fillId="32" borderId="0" applyNumberFormat="0" applyBorder="0" applyAlignment="0" applyProtection="0"/>
    <xf numFmtId="0" fontId="34" fillId="52" borderId="0" applyNumberFormat="0" applyBorder="0" applyAlignment="0" applyProtection="0"/>
    <xf numFmtId="171" fontId="54" fillId="8" borderId="0" applyNumberFormat="0" applyBorder="0" applyAlignment="0" applyProtection="0"/>
    <xf numFmtId="171" fontId="67" fillId="20" borderId="8" applyNumberFormat="0" applyAlignment="0" applyProtection="0"/>
    <xf numFmtId="0" fontId="43" fillId="59" borderId="65" applyNumberFormat="0" applyAlignment="0" applyProtection="0"/>
    <xf numFmtId="0" fontId="34" fillId="51" borderId="0" applyNumberFormat="0" applyBorder="0" applyAlignment="0" applyProtection="0"/>
    <xf numFmtId="171" fontId="61" fillId="0" borderId="3" applyNumberFormat="0" applyFill="0" applyAlignment="0" applyProtection="0"/>
    <xf numFmtId="171" fontId="55" fillId="13" borderId="0" applyNumberFormat="0" applyBorder="0" applyAlignment="0" applyProtection="0"/>
    <xf numFmtId="171" fontId="69" fillId="0" borderId="0" applyNumberFormat="0" applyFill="0" applyBorder="0" applyAlignment="0" applyProtection="0"/>
    <xf numFmtId="171" fontId="55" fillId="18" borderId="0" applyNumberFormat="0" applyBorder="0" applyAlignment="0" applyProtection="0"/>
    <xf numFmtId="171" fontId="54" fillId="10" borderId="0" applyNumberFormat="0" applyBorder="0" applyAlignment="0" applyProtection="0"/>
    <xf numFmtId="0" fontId="42" fillId="0" borderId="0" applyNumberFormat="0" applyFill="0" applyBorder="0" applyAlignment="0" applyProtection="0"/>
    <xf numFmtId="171" fontId="55" fillId="14" borderId="0" applyNumberFormat="0" applyBorder="0" applyAlignment="0" applyProtection="0"/>
    <xf numFmtId="171" fontId="55" fillId="13" borderId="0" applyNumberFormat="0" applyBorder="0" applyAlignment="0" applyProtection="0"/>
    <xf numFmtId="0" fontId="36" fillId="56" borderId="65" applyNumberFormat="0" applyAlignment="0" applyProtection="0"/>
    <xf numFmtId="171" fontId="54" fillId="10" borderId="0" applyNumberFormat="0" applyBorder="0" applyAlignment="0" applyProtection="0"/>
    <xf numFmtId="0" fontId="34" fillId="54" borderId="0" applyNumberFormat="0" applyBorder="0" applyAlignment="0" applyProtection="0"/>
    <xf numFmtId="0" fontId="34" fillId="47" borderId="0" applyNumberFormat="0" applyBorder="0" applyAlignment="0" applyProtection="0"/>
    <xf numFmtId="0" fontId="35" fillId="55" borderId="0" applyNumberFormat="0" applyBorder="0" applyAlignment="0" applyProtection="0"/>
    <xf numFmtId="0" fontId="36" fillId="56" borderId="65" applyNumberFormat="0" applyAlignment="0" applyProtection="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34" fillId="50" borderId="0" applyNumberFormat="0" applyBorder="0" applyAlignment="0" applyProtection="0"/>
    <xf numFmtId="0" fontId="34" fillId="52"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9" fillId="5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0" fontId="2" fillId="0" borderId="0">
      <alignment wrapText="1"/>
    </xf>
    <xf numFmtId="171" fontId="69" fillId="0" borderId="0" applyNumberFormat="0" applyFill="0" applyBorder="0" applyAlignment="0" applyProtection="0"/>
    <xf numFmtId="171" fontId="55" fillId="9" borderId="0" applyNumberFormat="0" applyBorder="0" applyAlignment="0" applyProtection="0"/>
    <xf numFmtId="171" fontId="55" fillId="9" borderId="0" applyNumberFormat="0" applyBorder="0" applyAlignment="0" applyProtection="0"/>
    <xf numFmtId="0" fontId="47" fillId="0" borderId="0" applyNumberFormat="0" applyFill="0" applyBorder="0" applyAlignment="0" applyProtection="0"/>
    <xf numFmtId="171" fontId="2" fillId="0" borderId="0"/>
    <xf numFmtId="171" fontId="56" fillId="3" borderId="0" applyNumberFormat="0" applyBorder="0" applyAlignment="0" applyProtection="0"/>
    <xf numFmtId="0" fontId="33" fillId="42" borderId="0" applyNumberFormat="0" applyBorder="0" applyAlignment="0" applyProtection="0"/>
    <xf numFmtId="171" fontId="54" fillId="8" borderId="0" applyNumberFormat="0" applyBorder="0" applyAlignment="0" applyProtection="0"/>
    <xf numFmtId="171" fontId="54" fillId="7" borderId="0" applyNumberFormat="0" applyBorder="0" applyAlignment="0" applyProtection="0"/>
    <xf numFmtId="0" fontId="44" fillId="0" borderId="70" applyNumberFormat="0" applyFill="0" applyAlignment="0" applyProtection="0"/>
    <xf numFmtId="0" fontId="34" fillId="44" borderId="0" applyNumberFormat="0" applyBorder="0" applyAlignment="0" applyProtection="0"/>
    <xf numFmtId="171" fontId="64" fillId="7" borderId="1" applyNumberFormat="0" applyAlignment="0" applyProtection="0"/>
    <xf numFmtId="171" fontId="62" fillId="0" borderId="4" applyNumberFormat="0" applyFill="0" applyAlignment="0" applyProtection="0"/>
    <xf numFmtId="0" fontId="48" fillId="0" borderId="73" applyNumberFormat="0" applyFill="0" applyAlignment="0" applyProtection="0"/>
    <xf numFmtId="0" fontId="34" fillId="52" borderId="0" applyNumberFormat="0" applyBorder="0" applyAlignment="0" applyProtection="0"/>
    <xf numFmtId="0" fontId="38" fillId="0" borderId="0" applyNumberFormat="0" applyFill="0" applyBorder="0" applyAlignment="0" applyProtection="0"/>
    <xf numFmtId="171" fontId="54" fillId="8" borderId="0" applyNumberFormat="0" applyBorder="0" applyAlignment="0" applyProtection="0"/>
    <xf numFmtId="171" fontId="55" fillId="16"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0" fontId="47" fillId="0" borderId="0" applyNumberFormat="0" applyFill="0" applyBorder="0" applyAlignment="0" applyProtection="0"/>
    <xf numFmtId="171" fontId="54" fillId="5" borderId="0" applyNumberFormat="0" applyBorder="0" applyAlignment="0" applyProtection="0"/>
    <xf numFmtId="171" fontId="61" fillId="0" borderId="3" applyNumberFormat="0" applyFill="0" applyAlignment="0" applyProtection="0"/>
    <xf numFmtId="0" fontId="34" fillId="50"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63" fillId="0" borderId="0" applyNumberFormat="0" applyFill="0" applyBorder="0" applyAlignment="0" applyProtection="0"/>
    <xf numFmtId="0" fontId="36" fillId="56" borderId="65" applyNumberFormat="0" applyAlignment="0" applyProtection="0"/>
    <xf numFmtId="0" fontId="34" fillId="48" borderId="0" applyNumberFormat="0" applyBorder="0" applyAlignment="0" applyProtection="0"/>
    <xf numFmtId="171" fontId="55" fillId="14" borderId="0" applyNumberFormat="0" applyBorder="0" applyAlignment="0" applyProtection="0"/>
    <xf numFmtId="0" fontId="42" fillId="0" borderId="69" applyNumberFormat="0" applyFill="0" applyAlignment="0" applyProtection="0"/>
    <xf numFmtId="171" fontId="62" fillId="0" borderId="4" applyNumberFormat="0" applyFill="0" applyAlignment="0" applyProtection="0"/>
    <xf numFmtId="171" fontId="68" fillId="0" borderId="9" applyNumberFormat="0" applyFill="0" applyAlignment="0" applyProtection="0"/>
    <xf numFmtId="171" fontId="55" fillId="17" borderId="0" applyNumberFormat="0" applyBorder="0" applyAlignment="0" applyProtection="0"/>
    <xf numFmtId="0" fontId="49" fillId="0" borderId="0" applyNumberFormat="0" applyFill="0" applyBorder="0" applyAlignment="0" applyProtection="0"/>
    <xf numFmtId="0" fontId="40" fillId="0" borderId="67" applyNumberFormat="0" applyFill="0" applyAlignment="0" applyProtection="0"/>
    <xf numFmtId="171" fontId="60" fillId="4" borderId="0" applyNumberFormat="0" applyBorder="0" applyAlignment="0" applyProtection="0"/>
    <xf numFmtId="171" fontId="54" fillId="23" borderId="7" applyNumberFormat="0" applyFont="0" applyAlignment="0" applyProtection="0"/>
    <xf numFmtId="171" fontId="64" fillId="7" borderId="1" applyNumberFormat="0" applyAlignment="0" applyProtection="0"/>
    <xf numFmtId="171" fontId="55" fillId="17" borderId="0" applyNumberFormat="0" applyBorder="0" applyAlignment="0" applyProtection="0"/>
    <xf numFmtId="171" fontId="57" fillId="20" borderId="1" applyNumberFormat="0" applyAlignment="0" applyProtection="0"/>
    <xf numFmtId="171" fontId="60" fillId="4" borderId="0" applyNumberFormat="0" applyBorder="0" applyAlignment="0" applyProtection="0"/>
    <xf numFmtId="171" fontId="55" fillId="12" borderId="0" applyNumberFormat="0" applyBorder="0" applyAlignment="0" applyProtection="0"/>
    <xf numFmtId="171" fontId="58" fillId="21" borderId="2" applyNumberFormat="0" applyAlignment="0" applyProtection="0"/>
    <xf numFmtId="171" fontId="55" fillId="10" borderId="0" applyNumberFormat="0" applyBorder="0" applyAlignment="0" applyProtection="0"/>
    <xf numFmtId="0" fontId="33" fillId="35" borderId="0" applyNumberFormat="0" applyBorder="0" applyAlignment="0" applyProtection="0"/>
    <xf numFmtId="171" fontId="59" fillId="0" borderId="0" applyNumberFormat="0" applyFill="0" applyBorder="0" applyAlignment="0" applyProtection="0"/>
    <xf numFmtId="171" fontId="54" fillId="5" borderId="0" applyNumberFormat="0" applyBorder="0" applyAlignment="0" applyProtection="0"/>
    <xf numFmtId="171" fontId="55" fillId="12" borderId="0" applyNumberFormat="0" applyBorder="0" applyAlignment="0" applyProtection="0"/>
    <xf numFmtId="171" fontId="54" fillId="5" borderId="0" applyNumberFormat="0" applyBorder="0" applyAlignment="0" applyProtection="0"/>
    <xf numFmtId="0" fontId="36" fillId="56" borderId="65" applyNumberFormat="0" applyAlignment="0" applyProtection="0"/>
    <xf numFmtId="0" fontId="33" fillId="61" borderId="71" applyNumberFormat="0" applyFont="0" applyAlignment="0" applyProtection="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34" fillId="50" borderId="0" applyNumberFormat="0" applyBorder="0" applyAlignment="0" applyProtection="0"/>
    <xf numFmtId="0" fontId="34" fillId="52"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9" fillId="5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0" fontId="2" fillId="0" borderId="0">
      <alignment wrapText="1"/>
    </xf>
    <xf numFmtId="171" fontId="55" fillId="9" borderId="0" applyNumberFormat="0" applyBorder="0" applyAlignment="0" applyProtection="0"/>
    <xf numFmtId="0" fontId="47" fillId="0" borderId="0" applyNumberFormat="0" applyFill="0" applyBorder="0" applyAlignment="0" applyProtection="0"/>
    <xf numFmtId="171" fontId="2" fillId="0" borderId="0"/>
    <xf numFmtId="171" fontId="56" fillId="3" borderId="0" applyNumberFormat="0" applyBorder="0" applyAlignment="0" applyProtection="0"/>
    <xf numFmtId="171" fontId="54" fillId="7" borderId="0" applyNumberFormat="0" applyBorder="0" applyAlignment="0" applyProtection="0"/>
    <xf numFmtId="0" fontId="44" fillId="0" borderId="70" applyNumberFormat="0" applyFill="0" applyAlignment="0" applyProtection="0"/>
    <xf numFmtId="171" fontId="62" fillId="0" borderId="4" applyNumberFormat="0" applyFill="0" applyAlignment="0" applyProtection="0"/>
    <xf numFmtId="0" fontId="48" fillId="0" borderId="73" applyNumberFormat="0" applyFill="0" applyAlignment="0" applyProtection="0"/>
    <xf numFmtId="0" fontId="34" fillId="52" borderId="0" applyNumberFormat="0" applyBorder="0" applyAlignment="0" applyProtection="0"/>
    <xf numFmtId="0" fontId="38" fillId="0" borderId="0" applyNumberFormat="0" applyFill="0" applyBorder="0" applyAlignment="0" applyProtection="0"/>
    <xf numFmtId="171" fontId="54" fillId="8" borderId="0" applyNumberFormat="0" applyBorder="0" applyAlignment="0" applyProtection="0"/>
    <xf numFmtId="171" fontId="55" fillId="16" borderId="0" applyNumberFormat="0" applyBorder="0" applyAlignment="0" applyProtection="0"/>
    <xf numFmtId="171" fontId="55" fillId="10" borderId="0" applyNumberFormat="0" applyBorder="0" applyAlignment="0" applyProtection="0"/>
    <xf numFmtId="171" fontId="54" fillId="5" borderId="0" applyNumberFormat="0" applyBorder="0" applyAlignment="0" applyProtection="0"/>
    <xf numFmtId="171" fontId="61" fillId="0" borderId="3" applyNumberFormat="0" applyFill="0" applyAlignment="0" applyProtection="0"/>
    <xf numFmtId="0" fontId="34" fillId="50"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4" borderId="0" applyNumberFormat="0" applyBorder="0" applyAlignment="0" applyProtection="0"/>
    <xf numFmtId="0" fontId="42" fillId="0" borderId="69" applyNumberFormat="0" applyFill="0" applyAlignment="0" applyProtection="0"/>
    <xf numFmtId="171" fontId="62" fillId="0" borderId="4" applyNumberFormat="0" applyFill="0" applyAlignment="0" applyProtection="0"/>
    <xf numFmtId="171" fontId="68" fillId="0" borderId="9" applyNumberFormat="0" applyFill="0" applyAlignment="0" applyProtection="0"/>
    <xf numFmtId="0" fontId="49" fillId="0" borderId="0" applyNumberFormat="0" applyFill="0" applyBorder="0" applyAlignment="0" applyProtection="0"/>
    <xf numFmtId="171" fontId="60" fillId="4" borderId="0" applyNumberFormat="0" applyBorder="0" applyAlignment="0" applyProtection="0"/>
    <xf numFmtId="171" fontId="64" fillId="7" borderId="1" applyNumberFormat="0" applyAlignment="0" applyProtection="0"/>
    <xf numFmtId="171" fontId="55" fillId="17" borderId="0" applyNumberFormat="0" applyBorder="0" applyAlignment="0" applyProtection="0"/>
    <xf numFmtId="171" fontId="57" fillId="20" borderId="1" applyNumberFormat="0" applyAlignment="0" applyProtection="0"/>
    <xf numFmtId="171" fontId="60" fillId="4" borderId="0" applyNumberFormat="0" applyBorder="0" applyAlignment="0" applyProtection="0"/>
    <xf numFmtId="171" fontId="55" fillId="12" borderId="0" applyNumberFormat="0" applyBorder="0" applyAlignment="0" applyProtection="0"/>
    <xf numFmtId="171" fontId="58" fillId="21" borderId="2" applyNumberFormat="0" applyAlignment="0" applyProtection="0"/>
    <xf numFmtId="171" fontId="54" fillId="5" borderId="0" applyNumberFormat="0" applyBorder="0" applyAlignment="0" applyProtection="0"/>
    <xf numFmtId="171" fontId="55" fillId="12" borderId="0" applyNumberFormat="0" applyBorder="0" applyAlignment="0" applyProtection="0"/>
    <xf numFmtId="0" fontId="36" fillId="56" borderId="65" applyNumberFormat="0" applyAlignment="0" applyProtection="0"/>
    <xf numFmtId="0" fontId="33" fillId="61" borderId="71" applyNumberFormat="0" applyFont="0" applyAlignment="0" applyProtection="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34" fillId="50" borderId="0" applyNumberFormat="0" applyBorder="0" applyAlignment="0" applyProtection="0"/>
    <xf numFmtId="0" fontId="34" fillId="52"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9" fillId="5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0" fontId="2" fillId="0" borderId="0">
      <alignment wrapText="1"/>
    </xf>
    <xf numFmtId="171" fontId="55" fillId="9" borderId="0" applyNumberFormat="0" applyBorder="0" applyAlignment="0" applyProtection="0"/>
    <xf numFmtId="171" fontId="2" fillId="0" borderId="0"/>
    <xf numFmtId="171" fontId="56" fillId="3" borderId="0" applyNumberFormat="0" applyBorder="0" applyAlignment="0" applyProtection="0"/>
    <xf numFmtId="171" fontId="54" fillId="7" borderId="0" applyNumberFormat="0" applyBorder="0" applyAlignment="0" applyProtection="0"/>
    <xf numFmtId="0" fontId="44" fillId="0" borderId="70" applyNumberFormat="0" applyFill="0" applyAlignment="0" applyProtection="0"/>
    <xf numFmtId="0" fontId="38" fillId="0" borderId="0" applyNumberFormat="0" applyFill="0" applyBorder="0" applyAlignment="0" applyProtection="0"/>
    <xf numFmtId="171" fontId="55" fillId="10" borderId="0" applyNumberFormat="0" applyBorder="0" applyAlignment="0" applyProtection="0"/>
    <xf numFmtId="171" fontId="61" fillId="0" borderId="3" applyNumberFormat="0" applyFill="0" applyAlignment="0" applyProtection="0"/>
    <xf numFmtId="0" fontId="34" fillId="50" borderId="0" applyNumberFormat="0" applyBorder="0" applyAlignment="0" applyProtection="0"/>
    <xf numFmtId="171" fontId="67" fillId="20" borderId="8" applyNumberFormat="0" applyAlignment="0" applyProtection="0"/>
    <xf numFmtId="0" fontId="42" fillId="0" borderId="69" applyNumberFormat="0" applyFill="0" applyAlignment="0" applyProtection="0"/>
    <xf numFmtId="171" fontId="62" fillId="0" borderId="4"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55" fillId="17" borderId="0" applyNumberFormat="0" applyBorder="0" applyAlignment="0" applyProtection="0"/>
    <xf numFmtId="171" fontId="57" fillId="20" borderId="1" applyNumberFormat="0" applyAlignment="0" applyProtection="0"/>
    <xf numFmtId="171" fontId="55" fillId="12" borderId="0" applyNumberFormat="0" applyBorder="0" applyAlignment="0" applyProtection="0"/>
    <xf numFmtId="171" fontId="58" fillId="21" borderId="2" applyNumberFormat="0" applyAlignment="0" applyProtection="0"/>
    <xf numFmtId="171" fontId="55" fillId="12" borderId="0" applyNumberFormat="0" applyBorder="0" applyAlignment="0" applyProtection="0"/>
    <xf numFmtId="0" fontId="36" fillId="56" borderId="65" applyNumberFormat="0" applyAlignment="0" applyProtection="0"/>
    <xf numFmtId="0" fontId="33" fillId="61" borderId="71" applyNumberFormat="0" applyFont="0" applyAlignment="0" applyProtection="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34" fillId="50" borderId="0" applyNumberFormat="0" applyBorder="0" applyAlignment="0" applyProtection="0"/>
    <xf numFmtId="0" fontId="34" fillId="52"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9" fillId="5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0" fontId="2" fillId="0" borderId="0">
      <alignment wrapText="1"/>
    </xf>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34" fillId="50" borderId="0" applyNumberFormat="0" applyBorder="0" applyAlignment="0" applyProtection="0"/>
    <xf numFmtId="0" fontId="34" fillId="52"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9" fillId="5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0" fontId="2" fillId="0" borderId="0">
      <alignment wrapText="1"/>
    </xf>
    <xf numFmtId="0" fontId="18" fillId="0" borderId="0"/>
    <xf numFmtId="0" fontId="53" fillId="0" borderId="0"/>
    <xf numFmtId="0" fontId="53" fillId="0" borderId="0"/>
    <xf numFmtId="0" fontId="53" fillId="0" borderId="0"/>
    <xf numFmtId="0" fontId="53" fillId="0" borderId="0"/>
    <xf numFmtId="0" fontId="18" fillId="0" borderId="0"/>
    <xf numFmtId="0" fontId="53" fillId="0" borderId="0"/>
    <xf numFmtId="0" fontId="53" fillId="0" borderId="0"/>
    <xf numFmtId="0" fontId="53" fillId="0" borderId="0"/>
    <xf numFmtId="0" fontId="53" fillId="0" borderId="0"/>
    <xf numFmtId="0" fontId="18" fillId="0" borderId="0"/>
    <xf numFmtId="0" fontId="53" fillId="0" borderId="0"/>
    <xf numFmtId="0" fontId="53" fillId="0" borderId="0"/>
    <xf numFmtId="0" fontId="53" fillId="0" borderId="0"/>
    <xf numFmtId="0" fontId="53" fillId="0" borderId="0"/>
    <xf numFmtId="0" fontId="18" fillId="0" borderId="0"/>
    <xf numFmtId="0" fontId="53" fillId="0" borderId="0"/>
    <xf numFmtId="0" fontId="53" fillId="0" borderId="0"/>
    <xf numFmtId="0" fontId="53" fillId="0" borderId="0"/>
    <xf numFmtId="0" fontId="53" fillId="0" borderId="0"/>
    <xf numFmtId="0" fontId="18" fillId="0" borderId="0"/>
    <xf numFmtId="0" fontId="53" fillId="0" borderId="0"/>
    <xf numFmtId="0" fontId="53" fillId="0" borderId="0"/>
    <xf numFmtId="0" fontId="53" fillId="0" borderId="0"/>
    <xf numFmtId="0" fontId="53" fillId="0" borderId="0"/>
    <xf numFmtId="171" fontId="2" fillId="0" borderId="0"/>
    <xf numFmtId="171" fontId="2" fillId="0" borderId="0"/>
    <xf numFmtId="171" fontId="2" fillId="0" borderId="0"/>
    <xf numFmtId="171" fontId="2" fillId="0" borderId="0"/>
    <xf numFmtId="171" fontId="2" fillId="0" borderId="0"/>
    <xf numFmtId="171" fontId="33" fillId="0" borderId="0"/>
    <xf numFmtId="171" fontId="33" fillId="0" borderId="0"/>
    <xf numFmtId="171" fontId="2" fillId="0" borderId="0"/>
    <xf numFmtId="171" fontId="2" fillId="0" borderId="0"/>
    <xf numFmtId="0" fontId="33" fillId="0" borderId="0"/>
    <xf numFmtId="171" fontId="2" fillId="0" borderId="0"/>
    <xf numFmtId="171" fontId="33" fillId="0" borderId="0"/>
    <xf numFmtId="0" fontId="33" fillId="0" borderId="0"/>
    <xf numFmtId="171" fontId="2" fillId="0" borderId="0"/>
    <xf numFmtId="171" fontId="2" fillId="0" borderId="0"/>
    <xf numFmtId="171" fontId="2" fillId="0" borderId="0"/>
    <xf numFmtId="0" fontId="33" fillId="0" borderId="0"/>
    <xf numFmtId="171" fontId="33" fillId="0" borderId="0"/>
    <xf numFmtId="171" fontId="2" fillId="0" borderId="0"/>
    <xf numFmtId="171" fontId="33" fillId="0" borderId="0"/>
    <xf numFmtId="171" fontId="54" fillId="5" borderId="0" applyNumberFormat="0" applyBorder="0" applyAlignment="0" applyProtection="0"/>
    <xf numFmtId="171" fontId="54" fillId="5" borderId="0" applyNumberFormat="0" applyBorder="0" applyAlignment="0" applyProtection="0"/>
    <xf numFmtId="171" fontId="54" fillId="10" borderId="0" applyNumberFormat="0" applyBorder="0" applyAlignment="0" applyProtection="0"/>
    <xf numFmtId="171" fontId="54" fillId="4" borderId="0" applyNumberFormat="0" applyBorder="0" applyAlignment="0" applyProtection="0"/>
    <xf numFmtId="171" fontId="54" fillId="9" borderId="0" applyNumberFormat="0" applyBorder="0" applyAlignment="0" applyProtection="0"/>
    <xf numFmtId="171" fontId="54" fillId="3" borderId="0" applyNumberFormat="0" applyBorder="0" applyAlignment="0" applyProtection="0"/>
    <xf numFmtId="171" fontId="54" fillId="8" borderId="0" applyNumberFormat="0" applyBorder="0" applyAlignment="0" applyProtection="0"/>
    <xf numFmtId="171" fontId="54" fillId="2" borderId="0" applyNumberFormat="0" applyBorder="0" applyAlignment="0" applyProtection="0"/>
    <xf numFmtId="171" fontId="54" fillId="7" borderId="0" applyNumberFormat="0" applyBorder="0" applyAlignment="0" applyProtection="0"/>
    <xf numFmtId="171" fontId="2" fillId="0" borderId="0"/>
    <xf numFmtId="171" fontId="54" fillId="6"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5" fillId="16" borderId="0" applyNumberFormat="0" applyBorder="0" applyAlignment="0" applyProtection="0"/>
    <xf numFmtId="0" fontId="34" fillId="43" borderId="0" applyNumberFormat="0" applyBorder="0" applyAlignment="0" applyProtection="0"/>
    <xf numFmtId="171" fontId="55" fillId="9" borderId="0" applyNumberFormat="0" applyBorder="0" applyAlignment="0" applyProtection="0"/>
    <xf numFmtId="171" fontId="54" fillId="7" borderId="0" applyNumberFormat="0" applyBorder="0" applyAlignment="0" applyProtection="0"/>
    <xf numFmtId="0" fontId="47" fillId="0" borderId="0" applyNumberFormat="0" applyFill="0" applyBorder="0" applyAlignment="0" applyProtection="0"/>
    <xf numFmtId="0" fontId="39" fillId="58" borderId="0" applyNumberFormat="0" applyBorder="0" applyAlignment="0" applyProtection="0"/>
    <xf numFmtId="171" fontId="55" fillId="12" borderId="0" applyNumberFormat="0" applyBorder="0" applyAlignment="0" applyProtection="0"/>
    <xf numFmtId="171" fontId="56" fillId="3" borderId="0" applyNumberFormat="0" applyBorder="0" applyAlignment="0" applyProtection="0"/>
    <xf numFmtId="171" fontId="55" fillId="12" borderId="0" applyNumberFormat="0" applyBorder="0" applyAlignment="0" applyProtection="0"/>
    <xf numFmtId="171" fontId="65" fillId="0" borderId="6" applyNumberFormat="0" applyFill="0" applyAlignment="0" applyProtection="0"/>
    <xf numFmtId="171" fontId="33" fillId="0" borderId="0"/>
    <xf numFmtId="0" fontId="34" fillId="45" borderId="0" applyNumberFormat="0" applyBorder="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0" fontId="34" fillId="43"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0" fontId="42" fillId="0" borderId="69" applyNumberFormat="0" applyFill="0" applyAlignment="0" applyProtection="0"/>
    <xf numFmtId="171" fontId="55" fillId="12" borderId="0" applyNumberFormat="0" applyBorder="0" applyAlignment="0" applyProtection="0"/>
    <xf numFmtId="171" fontId="55" fillId="13" borderId="0" applyNumberFormat="0" applyBorder="0" applyAlignment="0" applyProtection="0"/>
    <xf numFmtId="171" fontId="54" fillId="5" borderId="0" applyNumberFormat="0" applyBorder="0" applyAlignment="0" applyProtection="0"/>
    <xf numFmtId="171" fontId="54" fillId="10" borderId="0" applyNumberFormat="0" applyBorder="0" applyAlignment="0" applyProtection="0"/>
    <xf numFmtId="0" fontId="33" fillId="36" borderId="0" applyNumberFormat="0" applyBorder="0" applyAlignment="0" applyProtection="0"/>
    <xf numFmtId="171" fontId="63" fillId="0" borderId="5" applyNumberFormat="0" applyFill="0" applyAlignment="0" applyProtection="0"/>
    <xf numFmtId="171" fontId="32" fillId="0" borderId="0" applyNumberFormat="0" applyFill="0" applyBorder="0" applyAlignment="0" applyProtection="0"/>
    <xf numFmtId="0" fontId="34" fillId="44" borderId="0" applyNumberFormat="0" applyBorder="0" applyAlignment="0" applyProtection="0"/>
    <xf numFmtId="0" fontId="34" fillId="52" borderId="0" applyNumberFormat="0" applyBorder="0" applyAlignment="0" applyProtection="0"/>
    <xf numFmtId="171" fontId="64" fillId="7" borderId="1" applyNumberFormat="0" applyAlignment="0" applyProtection="0"/>
    <xf numFmtId="171" fontId="55" fillId="16" borderId="0" applyNumberFormat="0" applyBorder="0" applyAlignment="0" applyProtection="0"/>
    <xf numFmtId="0" fontId="33" fillId="40" borderId="0" applyNumberFormat="0" applyBorder="0" applyAlignment="0" applyProtection="0"/>
    <xf numFmtId="171" fontId="54" fillId="3" borderId="0" applyNumberFormat="0" applyBorder="0" applyAlignment="0" applyProtection="0"/>
    <xf numFmtId="0" fontId="34" fillId="51" borderId="0" applyNumberFormat="0" applyBorder="0" applyAlignment="0" applyProtection="0"/>
    <xf numFmtId="171" fontId="54" fillId="8" borderId="0" applyNumberFormat="0" applyBorder="0" applyAlignment="0" applyProtection="0"/>
    <xf numFmtId="171" fontId="54" fillId="7" borderId="0" applyNumberFormat="0" applyBorder="0" applyAlignment="0" applyProtection="0"/>
    <xf numFmtId="171" fontId="65" fillId="0" borderId="6" applyNumberFormat="0" applyFill="0" applyAlignment="0" applyProtection="0"/>
    <xf numFmtId="171" fontId="54" fillId="5" borderId="0" applyNumberFormat="0" applyBorder="0" applyAlignment="0" applyProtection="0"/>
    <xf numFmtId="0" fontId="33" fillId="37" borderId="0" applyNumberFormat="0" applyBorder="0" applyAlignment="0" applyProtection="0"/>
    <xf numFmtId="0" fontId="47" fillId="0" borderId="0" applyNumberFormat="0" applyFill="0" applyBorder="0" applyAlignment="0" applyProtection="0"/>
    <xf numFmtId="0" fontId="34" fillId="50" borderId="0" applyNumberFormat="0" applyBorder="0" applyAlignment="0" applyProtection="0"/>
    <xf numFmtId="0" fontId="34" fillId="43" borderId="0" applyNumberFormat="0" applyBorder="0" applyAlignment="0" applyProtection="0"/>
    <xf numFmtId="0" fontId="34" fillId="48"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65" fillId="0" borderId="6" applyNumberFormat="0" applyFill="0" applyAlignment="0" applyProtection="0"/>
    <xf numFmtId="171" fontId="55" fillId="9" borderId="0" applyNumberFormat="0" applyBorder="0" applyAlignment="0" applyProtection="0"/>
    <xf numFmtId="171" fontId="61" fillId="0" borderId="3" applyNumberFormat="0" applyFill="0" applyAlignment="0" applyProtection="0"/>
    <xf numFmtId="171" fontId="61" fillId="0" borderId="3" applyNumberFormat="0" applyFill="0" applyAlignment="0" applyProtection="0"/>
    <xf numFmtId="0" fontId="34" fillId="43" borderId="0" applyNumberFormat="0" applyBorder="0" applyAlignment="0" applyProtection="0"/>
    <xf numFmtId="171" fontId="55" fillId="18" borderId="0" applyNumberFormat="0" applyBorder="0" applyAlignment="0" applyProtection="0"/>
    <xf numFmtId="171" fontId="54" fillId="10" borderId="0" applyNumberFormat="0" applyBorder="0" applyAlignment="0" applyProtection="0"/>
    <xf numFmtId="171" fontId="55" fillId="18" borderId="0" applyNumberFormat="0" applyBorder="0" applyAlignment="0" applyProtection="0"/>
    <xf numFmtId="171" fontId="62" fillId="0" borderId="4" applyNumberFormat="0" applyFill="0" applyAlignment="0" applyProtection="0"/>
    <xf numFmtId="0" fontId="33" fillId="41" borderId="0" applyNumberFormat="0" applyBorder="0" applyAlignment="0" applyProtection="0"/>
    <xf numFmtId="171" fontId="55" fillId="12" borderId="0" applyNumberFormat="0" applyBorder="0" applyAlignment="0" applyProtection="0"/>
    <xf numFmtId="0" fontId="34" fillId="49" borderId="0" applyNumberFormat="0" applyBorder="0" applyAlignment="0" applyProtection="0"/>
    <xf numFmtId="0" fontId="34" fillId="47" borderId="0" applyNumberFormat="0" applyBorder="0" applyAlignment="0" applyProtection="0"/>
    <xf numFmtId="0" fontId="33" fillId="37" borderId="0" applyNumberFormat="0" applyBorder="0" applyAlignment="0" applyProtection="0"/>
    <xf numFmtId="0" fontId="33" fillId="36" borderId="0" applyNumberFormat="0" applyBorder="0" applyAlignment="0" applyProtection="0"/>
    <xf numFmtId="171" fontId="54" fillId="4" borderId="0" applyNumberFormat="0" applyBorder="0" applyAlignment="0" applyProtection="0"/>
    <xf numFmtId="0" fontId="39" fillId="58" borderId="0" applyNumberFormat="0" applyBorder="0" applyAlignment="0" applyProtection="0"/>
    <xf numFmtId="0" fontId="34" fillId="50" borderId="0" applyNumberFormat="0" applyBorder="0" applyAlignment="0" applyProtection="0"/>
    <xf numFmtId="0" fontId="34" fillId="47" borderId="0" applyNumberFormat="0" applyBorder="0" applyAlignment="0" applyProtection="0"/>
    <xf numFmtId="0" fontId="34" fillId="53" borderId="0" applyNumberFormat="0" applyBorder="0" applyAlignment="0" applyProtection="0"/>
    <xf numFmtId="171" fontId="55" fillId="17" borderId="0" applyNumberFormat="0" applyBorder="0" applyAlignment="0" applyProtection="0"/>
    <xf numFmtId="171" fontId="54" fillId="9" borderId="0" applyNumberFormat="0" applyBorder="0" applyAlignment="0" applyProtection="0"/>
    <xf numFmtId="171" fontId="55" fillId="18" borderId="0" applyNumberFormat="0" applyBorder="0" applyAlignment="0" applyProtection="0"/>
    <xf numFmtId="171" fontId="61" fillId="0" borderId="3" applyNumberFormat="0" applyFill="0" applyAlignment="0" applyProtection="0"/>
    <xf numFmtId="171" fontId="67" fillId="20" borderId="8" applyNumberFormat="0" applyAlignment="0" applyProtection="0"/>
    <xf numFmtId="0" fontId="33" fillId="36" borderId="0" applyNumberFormat="0" applyBorder="0" applyAlignment="0" applyProtection="0"/>
    <xf numFmtId="171" fontId="55" fillId="15" borderId="0" applyNumberFormat="0" applyBorder="0" applyAlignment="0" applyProtection="0"/>
    <xf numFmtId="171" fontId="55" fillId="19" borderId="0" applyNumberFormat="0" applyBorder="0" applyAlignment="0" applyProtection="0"/>
    <xf numFmtId="0" fontId="41" fillId="0" borderId="68" applyNumberFormat="0" applyFill="0" applyAlignment="0" applyProtection="0"/>
    <xf numFmtId="171" fontId="64" fillId="7" borderId="1" applyNumberFormat="0" applyAlignment="0" applyProtection="0"/>
    <xf numFmtId="0" fontId="48" fillId="0" borderId="73" applyNumberFormat="0" applyFill="0" applyAlignment="0" applyProtection="0"/>
    <xf numFmtId="0" fontId="45" fillId="60" borderId="0" applyNumberFormat="0" applyBorder="0" applyAlignment="0" applyProtection="0"/>
    <xf numFmtId="0" fontId="33" fillId="31" borderId="0" applyNumberFormat="0" applyBorder="0" applyAlignment="0" applyProtection="0"/>
    <xf numFmtId="0" fontId="34" fillId="44" borderId="0" applyNumberFormat="0" applyBorder="0" applyAlignment="0" applyProtection="0"/>
    <xf numFmtId="0" fontId="34" fillId="54" borderId="0" applyNumberFormat="0" applyBorder="0" applyAlignment="0" applyProtection="0"/>
    <xf numFmtId="0" fontId="45" fillId="60" borderId="0" applyNumberFormat="0" applyBorder="0" applyAlignment="0" applyProtection="0"/>
    <xf numFmtId="0" fontId="42" fillId="0" borderId="69" applyNumberFormat="0" applyFill="0" applyAlignment="0" applyProtection="0"/>
    <xf numFmtId="171" fontId="68" fillId="0" borderId="9" applyNumberFormat="0" applyFill="0" applyAlignment="0" applyProtection="0"/>
    <xf numFmtId="0" fontId="34" fillId="45" borderId="0" applyNumberFormat="0" applyBorder="0" applyAlignment="0" applyProtection="0"/>
    <xf numFmtId="171" fontId="63" fillId="0" borderId="5" applyNumberFormat="0" applyFill="0" applyAlignment="0" applyProtection="0"/>
    <xf numFmtId="171" fontId="55" fillId="16" borderId="0" applyNumberFormat="0" applyBorder="0" applyAlignment="0" applyProtection="0"/>
    <xf numFmtId="171" fontId="54" fillId="8" borderId="0" applyNumberFormat="0" applyBorder="0" applyAlignment="0" applyProtection="0"/>
    <xf numFmtId="171" fontId="60" fillId="4" borderId="0" applyNumberFormat="0" applyBorder="0" applyAlignment="0" applyProtection="0"/>
    <xf numFmtId="171" fontId="54" fillId="23" borderId="7" applyNumberFormat="0" applyFont="0" applyAlignment="0" applyProtection="0"/>
    <xf numFmtId="171" fontId="54" fillId="9" borderId="0" applyNumberFormat="0" applyBorder="0" applyAlignment="0" applyProtection="0"/>
    <xf numFmtId="171" fontId="54" fillId="2" borderId="0" applyNumberFormat="0" applyBorder="0" applyAlignment="0" applyProtection="0"/>
    <xf numFmtId="0" fontId="47" fillId="0" borderId="0" applyNumberFormat="0" applyFill="0" applyBorder="0" applyAlignment="0" applyProtection="0"/>
    <xf numFmtId="171" fontId="54" fillId="8" borderId="0" applyNumberFormat="0" applyBorder="0" applyAlignment="0" applyProtection="0"/>
    <xf numFmtId="171" fontId="55" fillId="9" borderId="0" applyNumberFormat="0" applyBorder="0" applyAlignment="0" applyProtection="0"/>
    <xf numFmtId="0" fontId="34" fillId="54" borderId="0" applyNumberFormat="0" applyBorder="0" applyAlignment="0" applyProtection="0"/>
    <xf numFmtId="0" fontId="35" fillId="55" borderId="0" applyNumberFormat="0" applyBorder="0" applyAlignment="0" applyProtection="0"/>
    <xf numFmtId="0" fontId="38" fillId="0" borderId="0" applyNumberFormat="0" applyFill="0" applyBorder="0" applyAlignment="0" applyProtection="0"/>
    <xf numFmtId="0" fontId="34" fillId="49" borderId="0" applyNumberFormat="0" applyBorder="0" applyAlignment="0" applyProtection="0"/>
    <xf numFmtId="0" fontId="47" fillId="0" borderId="0" applyNumberFormat="0" applyFill="0" applyBorder="0" applyAlignment="0" applyProtection="0"/>
    <xf numFmtId="171" fontId="64" fillId="7" borderId="1" applyNumberFormat="0" applyAlignment="0" applyProtection="0"/>
    <xf numFmtId="0" fontId="34" fillId="47" borderId="0" applyNumberFormat="0" applyBorder="0" applyAlignment="0" applyProtection="0"/>
    <xf numFmtId="0" fontId="34" fillId="45" borderId="0" applyNumberFormat="0" applyBorder="0" applyAlignment="0" applyProtection="0"/>
    <xf numFmtId="171" fontId="55" fillId="9" borderId="0" applyNumberFormat="0" applyBorder="0" applyAlignment="0" applyProtection="0"/>
    <xf numFmtId="0" fontId="34" fillId="49" borderId="0" applyNumberFormat="0" applyBorder="0" applyAlignment="0" applyProtection="0"/>
    <xf numFmtId="171" fontId="60" fillId="4" borderId="0" applyNumberFormat="0" applyBorder="0" applyAlignment="0" applyProtection="0"/>
    <xf numFmtId="171" fontId="59" fillId="0" borderId="0" applyNumberFormat="0" applyFill="0" applyBorder="0" applyAlignment="0" applyProtection="0"/>
    <xf numFmtId="171" fontId="55" fillId="15" borderId="0" applyNumberFormat="0" applyBorder="0" applyAlignment="0" applyProtection="0"/>
    <xf numFmtId="171" fontId="54" fillId="7" borderId="0" applyNumberFormat="0" applyBorder="0" applyAlignment="0" applyProtection="0"/>
    <xf numFmtId="171" fontId="59" fillId="0" borderId="0" applyNumberFormat="0" applyFill="0" applyBorder="0" applyAlignment="0" applyProtection="0"/>
    <xf numFmtId="0" fontId="34" fillId="43" borderId="0" applyNumberFormat="0" applyBorder="0" applyAlignment="0" applyProtection="0"/>
    <xf numFmtId="0" fontId="37" fillId="57" borderId="66" applyNumberFormat="0" applyAlignment="0" applyProtection="0"/>
    <xf numFmtId="0" fontId="46" fillId="56" borderId="72" applyNumberFormat="0" applyAlignment="0" applyProtection="0"/>
    <xf numFmtId="0" fontId="33" fillId="42" borderId="0" applyNumberFormat="0" applyBorder="0" applyAlignment="0" applyProtection="0"/>
    <xf numFmtId="0" fontId="34" fillId="47" borderId="0" applyNumberFormat="0" applyBorder="0" applyAlignment="0" applyProtection="0"/>
    <xf numFmtId="171" fontId="55" fillId="14" borderId="0" applyNumberFormat="0" applyBorder="0" applyAlignment="0" applyProtection="0"/>
    <xf numFmtId="0" fontId="33" fillId="61" borderId="71" applyNumberFormat="0" applyFont="0" applyAlignment="0" applyProtection="0"/>
    <xf numFmtId="171" fontId="33" fillId="0" borderId="0"/>
    <xf numFmtId="0" fontId="48" fillId="0" borderId="73" applyNumberFormat="0" applyFill="0" applyAlignment="0" applyProtection="0"/>
    <xf numFmtId="171" fontId="55" fillId="14" borderId="0" applyNumberFormat="0" applyBorder="0" applyAlignment="0" applyProtection="0"/>
    <xf numFmtId="0" fontId="33" fillId="41" borderId="0" applyNumberFormat="0" applyBorder="0" applyAlignment="0" applyProtection="0"/>
    <xf numFmtId="171" fontId="55" fillId="18" borderId="0" applyNumberFormat="0" applyBorder="0" applyAlignment="0" applyProtection="0"/>
    <xf numFmtId="171" fontId="69" fillId="0" borderId="0" applyNumberFormat="0" applyFill="0" applyBorder="0" applyAlignment="0" applyProtection="0"/>
    <xf numFmtId="171" fontId="65" fillId="0" borderId="6" applyNumberFormat="0" applyFill="0" applyAlignment="0" applyProtection="0"/>
    <xf numFmtId="171" fontId="55" fillId="10" borderId="0" applyNumberFormat="0" applyBorder="0" applyAlignment="0" applyProtection="0"/>
    <xf numFmtId="171" fontId="55" fillId="14" borderId="0" applyNumberFormat="0" applyBorder="0" applyAlignment="0" applyProtection="0"/>
    <xf numFmtId="171" fontId="54" fillId="6" borderId="0" applyNumberFormat="0" applyBorder="0" applyAlignment="0" applyProtection="0"/>
    <xf numFmtId="0" fontId="33" fillId="61" borderId="71" applyNumberFormat="0" applyFont="0" applyAlignment="0" applyProtection="0"/>
    <xf numFmtId="171" fontId="58" fillId="21" borderId="2" applyNumberFormat="0" applyAlignment="0" applyProtection="0"/>
    <xf numFmtId="0" fontId="37" fillId="57" borderId="66" applyNumberFormat="0" applyAlignment="0" applyProtection="0"/>
    <xf numFmtId="171" fontId="63" fillId="0" borderId="5" applyNumberFormat="0" applyFill="0" applyAlignment="0" applyProtection="0"/>
    <xf numFmtId="171" fontId="55" fillId="18" borderId="0" applyNumberFormat="0" applyBorder="0" applyAlignment="0" applyProtection="0"/>
    <xf numFmtId="171" fontId="59" fillId="0" borderId="0" applyNumberFormat="0" applyFill="0" applyBorder="0" applyAlignment="0" applyProtection="0"/>
    <xf numFmtId="171" fontId="68" fillId="0" borderId="9" applyNumberFormat="0" applyFill="0" applyAlignment="0" applyProtection="0"/>
    <xf numFmtId="0" fontId="47" fillId="0" borderId="0" applyNumberFormat="0" applyFill="0" applyBorder="0" applyAlignment="0" applyProtection="0"/>
    <xf numFmtId="0" fontId="49" fillId="0" borderId="0" applyNumberFormat="0" applyFill="0" applyBorder="0" applyAlignment="0" applyProtection="0"/>
    <xf numFmtId="171" fontId="69" fillId="0" borderId="0" applyNumberFormat="0" applyFill="0" applyBorder="0" applyAlignment="0" applyProtection="0"/>
    <xf numFmtId="0" fontId="38" fillId="0" borderId="0" applyNumberFormat="0" applyFill="0" applyBorder="0" applyAlignment="0" applyProtection="0"/>
    <xf numFmtId="0" fontId="33" fillId="35" borderId="0" applyNumberFormat="0" applyBorder="0" applyAlignment="0" applyProtection="0"/>
    <xf numFmtId="0" fontId="33" fillId="35" borderId="0" applyNumberFormat="0" applyBorder="0" applyAlignment="0" applyProtection="0"/>
    <xf numFmtId="171" fontId="63" fillId="0" borderId="0" applyNumberFormat="0" applyFill="0" applyBorder="0" applyAlignment="0" applyProtection="0"/>
    <xf numFmtId="0" fontId="33" fillId="32" borderId="0" applyNumberFormat="0" applyBorder="0" applyAlignment="0" applyProtection="0"/>
    <xf numFmtId="171" fontId="63" fillId="0" borderId="0" applyNumberFormat="0" applyFill="0" applyBorder="0" applyAlignment="0" applyProtection="0"/>
    <xf numFmtId="171" fontId="54" fillId="3" borderId="0" applyNumberFormat="0" applyBorder="0" applyAlignment="0" applyProtection="0"/>
    <xf numFmtId="0" fontId="34" fillId="46" borderId="0" applyNumberFormat="0" applyBorder="0" applyAlignment="0" applyProtection="0"/>
    <xf numFmtId="171" fontId="55" fillId="13" borderId="0" applyNumberFormat="0" applyBorder="0" applyAlignment="0" applyProtection="0"/>
    <xf numFmtId="0" fontId="34" fillId="52" borderId="0" applyNumberFormat="0" applyBorder="0" applyAlignment="0" applyProtection="0"/>
    <xf numFmtId="0" fontId="37" fillId="57" borderId="66" applyNumberFormat="0" applyAlignment="0" applyProtection="0"/>
    <xf numFmtId="0" fontId="34" fillId="53" borderId="0" applyNumberFormat="0" applyBorder="0" applyAlignment="0" applyProtection="0"/>
    <xf numFmtId="0" fontId="43" fillId="59" borderId="65" applyNumberFormat="0" applyAlignment="0" applyProtection="0"/>
    <xf numFmtId="0" fontId="34" fillId="48" borderId="0" applyNumberFormat="0" applyBorder="0" applyAlignment="0" applyProtection="0"/>
    <xf numFmtId="0" fontId="34" fillId="43" borderId="0" applyNumberFormat="0" applyBorder="0" applyAlignment="0" applyProtection="0"/>
    <xf numFmtId="0" fontId="40" fillId="0" borderId="67" applyNumberFormat="0" applyFill="0" applyAlignment="0" applyProtection="0"/>
    <xf numFmtId="171" fontId="2" fillId="0" borderId="0"/>
    <xf numFmtId="171" fontId="54" fillId="2" borderId="0" applyNumberFormat="0" applyBorder="0" applyAlignment="0" applyProtection="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55" fillId="18"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171" fontId="57" fillId="20" borderId="1" applyNumberFormat="0" applyAlignment="0" applyProtection="0"/>
    <xf numFmtId="171" fontId="58" fillId="21" borderId="2" applyNumberFormat="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61" fillId="0" borderId="3" applyNumberFormat="0" applyFill="0" applyAlignment="0" applyProtection="0"/>
    <xf numFmtId="171" fontId="62" fillId="0" borderId="4"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66" fillId="22" borderId="0" applyNumberFormat="0" applyBorder="0" applyAlignment="0" applyProtection="0"/>
    <xf numFmtId="171" fontId="54" fillId="23" borderId="7" applyNumberFormat="0" applyFont="0" applyAlignment="0" applyProtection="0"/>
    <xf numFmtId="171" fontId="67" fillId="20" borderId="8" applyNumberFormat="0" applyAlignment="0" applyProtection="0"/>
    <xf numFmtId="171" fontId="32" fillId="0" borderId="0" applyNumberFormat="0" applyFill="0" applyBorder="0" applyAlignment="0" applyProtection="0"/>
    <xf numFmtId="171" fontId="68" fillId="0" borderId="9" applyNumberFormat="0" applyFill="0" applyAlignment="0" applyProtection="0"/>
    <xf numFmtId="171" fontId="69" fillId="0" borderId="0" applyNumberFormat="0" applyFill="0" applyBorder="0" applyAlignment="0" applyProtection="0"/>
    <xf numFmtId="171" fontId="33" fillId="0" borderId="0"/>
    <xf numFmtId="0" fontId="47" fillId="0" borderId="0" applyNumberFormat="0" applyFill="0" applyBorder="0" applyAlignment="0" applyProtection="0"/>
    <xf numFmtId="0" fontId="40" fillId="0" borderId="67"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0" fontId="42" fillId="0" borderId="0" applyNumberFormat="0" applyFill="0" applyBorder="0" applyAlignment="0" applyProtection="0"/>
    <xf numFmtId="0" fontId="39" fillId="58" borderId="0" applyNumberFormat="0" applyBorder="0" applyAlignment="0" applyProtection="0"/>
    <xf numFmtId="0" fontId="35" fillId="55" borderId="0" applyNumberFormat="0" applyBorder="0" applyAlignment="0" applyProtection="0"/>
    <xf numFmtId="0" fontId="45" fillId="60" borderId="0" applyNumberFormat="0" applyBorder="0" applyAlignment="0" applyProtection="0"/>
    <xf numFmtId="0" fontId="43" fillId="59" borderId="65" applyNumberFormat="0" applyAlignment="0" applyProtection="0"/>
    <xf numFmtId="0" fontId="46" fillId="56" borderId="72" applyNumberFormat="0" applyAlignment="0" applyProtection="0"/>
    <xf numFmtId="0" fontId="36" fillId="56" borderId="65" applyNumberFormat="0" applyAlignment="0" applyProtection="0"/>
    <xf numFmtId="0" fontId="44" fillId="0" borderId="70" applyNumberFormat="0" applyFill="0" applyAlignment="0" applyProtection="0"/>
    <xf numFmtId="0" fontId="37" fillId="57" borderId="66" applyNumberFormat="0" applyAlignment="0" applyProtection="0"/>
    <xf numFmtId="0" fontId="49" fillId="0" borderId="0" applyNumberFormat="0" applyFill="0" applyBorder="0" applyAlignment="0" applyProtection="0"/>
    <xf numFmtId="0" fontId="33" fillId="61" borderId="71" applyNumberFormat="0" applyFont="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9" borderId="0" applyNumberFormat="0" applyBorder="0" applyAlignment="0" applyProtection="0"/>
    <xf numFmtId="0" fontId="33" fillId="31" borderId="0" applyNumberFormat="0" applyBorder="0" applyAlignment="0" applyProtection="0"/>
    <xf numFmtId="0" fontId="33" fillId="37" borderId="0" applyNumberFormat="0" applyBorder="0" applyAlignment="0" applyProtection="0"/>
    <xf numFmtId="0" fontId="34" fillId="43" borderId="0" applyNumberFormat="0" applyBorder="0" applyAlignment="0" applyProtection="0"/>
    <xf numFmtId="0" fontId="34" fillId="50" borderId="0" applyNumberFormat="0" applyBorder="0" applyAlignment="0" applyProtection="0"/>
    <xf numFmtId="0" fontId="33" fillId="32" borderId="0" applyNumberFormat="0" applyBorder="0" applyAlignment="0" applyProtection="0"/>
    <xf numFmtId="0" fontId="33" fillId="38"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0" fontId="33" fillId="33" borderId="0" applyNumberFormat="0" applyBorder="0" applyAlignment="0" applyProtection="0"/>
    <xf numFmtId="0" fontId="33" fillId="39" borderId="0" applyNumberFormat="0" applyBorder="0" applyAlignment="0" applyProtection="0"/>
    <xf numFmtId="0" fontId="34" fillId="45" borderId="0" applyNumberFormat="0" applyBorder="0" applyAlignment="0" applyProtection="0"/>
    <xf numFmtId="0" fontId="34" fillId="52" borderId="0" applyNumberFormat="0" applyBorder="0" applyAlignment="0" applyProtection="0"/>
    <xf numFmtId="0" fontId="33" fillId="34" borderId="0" applyNumberFormat="0" applyBorder="0" applyAlignment="0" applyProtection="0"/>
    <xf numFmtId="0" fontId="33" fillId="40" borderId="0" applyNumberFormat="0" applyBorder="0" applyAlignment="0" applyProtection="0"/>
    <xf numFmtId="0" fontId="34" fillId="46" borderId="0" applyNumberFormat="0" applyBorder="0" applyAlignment="0" applyProtection="0"/>
    <xf numFmtId="0" fontId="34" fillId="53" borderId="0" applyNumberFormat="0" applyBorder="0" applyAlignment="0" applyProtection="0"/>
    <xf numFmtId="0" fontId="33" fillId="35" borderId="0" applyNumberFormat="0" applyBorder="0" applyAlignment="0" applyProtection="0"/>
    <xf numFmtId="0" fontId="33" fillId="41" borderId="0" applyNumberFormat="0" applyBorder="0" applyAlignment="0" applyProtection="0"/>
    <xf numFmtId="0" fontId="34" fillId="47" borderId="0" applyNumberFormat="0" applyBorder="0" applyAlignment="0" applyProtection="0"/>
    <xf numFmtId="0" fontId="34" fillId="54" borderId="0" applyNumberFormat="0" applyBorder="0" applyAlignment="0" applyProtection="0"/>
    <xf numFmtId="0" fontId="33" fillId="36" borderId="0" applyNumberFormat="0" applyBorder="0" applyAlignment="0" applyProtection="0"/>
    <xf numFmtId="0" fontId="33" fillId="42" borderId="0" applyNumberFormat="0" applyBorder="0" applyAlignment="0" applyProtection="0"/>
    <xf numFmtId="0" fontId="34" fillId="48" borderId="0" applyNumberFormat="0" applyBorder="0" applyAlignment="0" applyProtection="0"/>
    <xf numFmtId="171" fontId="55" fillId="16" borderId="0" applyNumberFormat="0" applyBorder="0" applyAlignment="0" applyProtection="0"/>
    <xf numFmtId="171" fontId="54" fillId="2" borderId="0" applyNumberFormat="0" applyBorder="0" applyAlignment="0" applyProtection="0"/>
    <xf numFmtId="171" fontId="54" fillId="8" borderId="0" applyNumberFormat="0" applyBorder="0" applyAlignment="0" applyProtection="0"/>
    <xf numFmtId="0" fontId="48" fillId="0" borderId="73" applyNumberFormat="0" applyFill="0" applyAlignment="0" applyProtection="0"/>
    <xf numFmtId="0" fontId="33" fillId="61" borderId="71" applyNumberFormat="0" applyFont="0" applyAlignment="0" applyProtection="0"/>
    <xf numFmtId="171" fontId="67" fillId="20" borderId="8" applyNumberFormat="0" applyAlignment="0" applyProtection="0"/>
    <xf numFmtId="0" fontId="49" fillId="0" borderId="0" applyNumberFormat="0" applyFill="0" applyBorder="0" applyAlignment="0" applyProtection="0"/>
    <xf numFmtId="171" fontId="54" fillId="4" borderId="0" applyNumberFormat="0" applyBorder="0" applyAlignment="0" applyProtection="0"/>
    <xf numFmtId="171" fontId="67" fillId="20" borderId="8" applyNumberFormat="0" applyAlignment="0" applyProtection="0"/>
    <xf numFmtId="0" fontId="49" fillId="0" borderId="0" applyNumberFormat="0" applyFill="0" applyBorder="0" applyAlignment="0" applyProtection="0"/>
    <xf numFmtId="171" fontId="60" fillId="4" borderId="0" applyNumberFormat="0" applyBorder="0" applyAlignment="0" applyProtection="0"/>
    <xf numFmtId="171" fontId="55" fillId="12" borderId="0" applyNumberFormat="0" applyBorder="0" applyAlignment="0" applyProtection="0"/>
    <xf numFmtId="0" fontId="41" fillId="0" borderId="68" applyNumberFormat="0" applyFill="0" applyAlignment="0" applyProtection="0"/>
    <xf numFmtId="171" fontId="54" fillId="6" borderId="0" applyNumberFormat="0" applyBorder="0" applyAlignment="0" applyProtection="0"/>
    <xf numFmtId="171" fontId="55" fillId="9" borderId="0" applyNumberFormat="0" applyBorder="0" applyAlignment="0" applyProtection="0"/>
    <xf numFmtId="171" fontId="55" fillId="18" borderId="0" applyNumberFormat="0" applyBorder="0" applyAlignment="0" applyProtection="0"/>
    <xf numFmtId="171" fontId="54" fillId="5" borderId="0" applyNumberFormat="0" applyBorder="0" applyAlignment="0" applyProtection="0"/>
    <xf numFmtId="171" fontId="54" fillId="5" borderId="0" applyNumberFormat="0" applyBorder="0" applyAlignment="0" applyProtection="0"/>
    <xf numFmtId="171" fontId="55" fillId="17" borderId="0" applyNumberFormat="0" applyBorder="0" applyAlignment="0" applyProtection="0"/>
    <xf numFmtId="171" fontId="60" fillId="4" borderId="0" applyNumberFormat="0" applyBorder="0" applyAlignment="0" applyProtection="0"/>
    <xf numFmtId="0" fontId="33" fillId="33"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52" borderId="0" applyNumberFormat="0" applyBorder="0" applyAlignment="0" applyProtection="0"/>
    <xf numFmtId="171" fontId="54" fillId="9" borderId="0" applyNumberFormat="0" applyBorder="0" applyAlignment="0" applyProtection="0"/>
    <xf numFmtId="171" fontId="32" fillId="0" borderId="0" applyNumberFormat="0" applyFill="0" applyBorder="0" applyAlignment="0" applyProtection="0"/>
    <xf numFmtId="171" fontId="54" fillId="3" borderId="0" applyNumberFormat="0" applyBorder="0" applyAlignment="0" applyProtection="0"/>
    <xf numFmtId="171" fontId="69" fillId="0" borderId="0" applyNumberFormat="0" applyFill="0" applyBorder="0" applyAlignment="0" applyProtection="0"/>
    <xf numFmtId="171" fontId="54" fillId="4" borderId="0" applyNumberFormat="0" applyBorder="0" applyAlignment="0" applyProtection="0"/>
    <xf numFmtId="0" fontId="34" fillId="45" borderId="0" applyNumberFormat="0" applyBorder="0" applyAlignment="0" applyProtection="0"/>
    <xf numFmtId="171" fontId="55" fillId="18" borderId="0" applyNumberFormat="0" applyBorder="0" applyAlignment="0" applyProtection="0"/>
    <xf numFmtId="0" fontId="33" fillId="61" borderId="71" applyNumberFormat="0" applyFont="0" applyAlignment="0" applyProtection="0"/>
    <xf numFmtId="171" fontId="54" fillId="4" borderId="0" applyNumberFormat="0" applyBorder="0" applyAlignment="0" applyProtection="0"/>
    <xf numFmtId="171" fontId="55" fillId="14" borderId="0" applyNumberFormat="0" applyBorder="0" applyAlignment="0" applyProtection="0"/>
    <xf numFmtId="171" fontId="62" fillId="0" borderId="4" applyNumberFormat="0" applyFill="0" applyAlignment="0" applyProtection="0"/>
    <xf numFmtId="0" fontId="35" fillId="55" borderId="0" applyNumberFormat="0" applyBorder="0" applyAlignment="0" applyProtection="0"/>
    <xf numFmtId="171" fontId="66" fillId="22" borderId="0" applyNumberFormat="0" applyBorder="0" applyAlignment="0" applyProtection="0"/>
    <xf numFmtId="171" fontId="55" fillId="15" borderId="0" applyNumberFormat="0" applyBorder="0" applyAlignment="0" applyProtection="0"/>
    <xf numFmtId="171" fontId="55" fillId="19" borderId="0" applyNumberFormat="0" applyBorder="0" applyAlignment="0" applyProtection="0"/>
    <xf numFmtId="0" fontId="36" fillId="56" borderId="65" applyNumberFormat="0" applyAlignment="0" applyProtection="0"/>
    <xf numFmtId="171" fontId="65" fillId="0" borderId="6" applyNumberFormat="0" applyFill="0" applyAlignment="0" applyProtection="0"/>
    <xf numFmtId="171" fontId="55" fillId="14" borderId="0" applyNumberFormat="0" applyBorder="0" applyAlignment="0" applyProtection="0"/>
    <xf numFmtId="0" fontId="34" fillId="43" borderId="0" applyNumberFormat="0" applyBorder="0" applyAlignment="0" applyProtection="0"/>
    <xf numFmtId="171" fontId="55" fillId="18" borderId="0" applyNumberFormat="0" applyBorder="0" applyAlignment="0" applyProtection="0"/>
    <xf numFmtId="171" fontId="54" fillId="2" borderId="0" applyNumberFormat="0" applyBorder="0" applyAlignment="0" applyProtection="0"/>
    <xf numFmtId="0" fontId="34" fillId="53" borderId="0" applyNumberFormat="0" applyBorder="0" applyAlignment="0" applyProtection="0"/>
    <xf numFmtId="0" fontId="33" fillId="31" borderId="0" applyNumberFormat="0" applyBorder="0" applyAlignment="0" applyProtection="0"/>
    <xf numFmtId="171" fontId="54" fillId="3" borderId="0" applyNumberFormat="0" applyBorder="0" applyAlignment="0" applyProtection="0"/>
    <xf numFmtId="0" fontId="34" fillId="52" borderId="0" applyNumberFormat="0" applyBorder="0" applyAlignment="0" applyProtection="0"/>
    <xf numFmtId="0" fontId="34" fillId="50" borderId="0" applyNumberFormat="0" applyBorder="0" applyAlignment="0" applyProtection="0"/>
    <xf numFmtId="171" fontId="55" fillId="9" borderId="0" applyNumberFormat="0" applyBorder="0" applyAlignment="0" applyProtection="0"/>
    <xf numFmtId="0" fontId="34" fillId="47" borderId="0" applyNumberFormat="0" applyBorder="0" applyAlignment="0" applyProtection="0"/>
    <xf numFmtId="0" fontId="34" fillId="44" borderId="0" applyNumberFormat="0" applyBorder="0" applyAlignment="0" applyProtection="0"/>
    <xf numFmtId="0" fontId="35" fillId="55" borderId="0" applyNumberFormat="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71" fontId="67" fillId="20" borderId="8" applyNumberFormat="0" applyAlignment="0" applyProtection="0"/>
    <xf numFmtId="171" fontId="55" fillId="13" borderId="0" applyNumberFormat="0" applyBorder="0" applyAlignment="0" applyProtection="0"/>
    <xf numFmtId="0" fontId="49" fillId="0" borderId="0" applyNumberFormat="0" applyFill="0" applyBorder="0" applyAlignment="0" applyProtection="0"/>
    <xf numFmtId="0" fontId="41" fillId="0" borderId="68" applyNumberFormat="0" applyFill="0" applyAlignment="0" applyProtection="0"/>
    <xf numFmtId="171" fontId="54" fillId="10" borderId="0" applyNumberFormat="0" applyBorder="0" applyAlignment="0" applyProtection="0"/>
    <xf numFmtId="171" fontId="55" fillId="9" borderId="0" applyNumberFormat="0" applyBorder="0" applyAlignment="0" applyProtection="0"/>
    <xf numFmtId="0" fontId="34" fillId="52" borderId="0" applyNumberFormat="0" applyBorder="0" applyAlignment="0" applyProtection="0"/>
    <xf numFmtId="0" fontId="34" fillId="44" borderId="0" applyNumberFormat="0" applyBorder="0" applyAlignment="0" applyProtection="0"/>
    <xf numFmtId="0" fontId="46" fillId="56" borderId="72" applyNumberFormat="0" applyAlignment="0" applyProtection="0"/>
    <xf numFmtId="0" fontId="34" fillId="48" borderId="0" applyNumberFormat="0" applyBorder="0" applyAlignment="0" applyProtection="0"/>
    <xf numFmtId="171" fontId="32" fillId="0" borderId="0" applyNumberFormat="0" applyFill="0" applyBorder="0" applyAlignment="0" applyProtection="0"/>
    <xf numFmtId="0" fontId="35" fillId="55" borderId="0" applyNumberFormat="0" applyBorder="0" applyAlignment="0" applyProtection="0"/>
    <xf numFmtId="0" fontId="39" fillId="58" borderId="0" applyNumberFormat="0" applyBorder="0" applyAlignment="0" applyProtection="0"/>
    <xf numFmtId="0" fontId="34" fillId="44" borderId="0" applyNumberFormat="0" applyBorder="0" applyAlignment="0" applyProtection="0"/>
    <xf numFmtId="171" fontId="32" fillId="0" borderId="0" applyNumberFormat="0" applyFill="0" applyBorder="0" applyAlignment="0" applyProtection="0"/>
    <xf numFmtId="171" fontId="59" fillId="0" borderId="0" applyNumberFormat="0" applyFill="0" applyBorder="0" applyAlignment="0" applyProtection="0"/>
    <xf numFmtId="0" fontId="34" fillId="50" borderId="0" applyNumberFormat="0" applyBorder="0" applyAlignment="0" applyProtection="0"/>
    <xf numFmtId="0" fontId="34" fillId="48" borderId="0" applyNumberFormat="0" applyBorder="0" applyAlignment="0" applyProtection="0"/>
    <xf numFmtId="0" fontId="44" fillId="0" borderId="70" applyNumberFormat="0" applyFill="0" applyAlignment="0" applyProtection="0"/>
    <xf numFmtId="171" fontId="54" fillId="2" borderId="0" applyNumberFormat="0" applyBorder="0" applyAlignment="0" applyProtection="0"/>
    <xf numFmtId="171" fontId="69" fillId="0" borderId="0" applyNumberFormat="0" applyFill="0" applyBorder="0" applyAlignment="0" applyProtection="0"/>
    <xf numFmtId="171" fontId="54" fillId="11" borderId="0" applyNumberFormat="0" applyBorder="0" applyAlignment="0" applyProtection="0"/>
    <xf numFmtId="0" fontId="34" fillId="45" borderId="0" applyNumberFormat="0" applyBorder="0" applyAlignment="0" applyProtection="0"/>
    <xf numFmtId="171" fontId="55" fillId="14" borderId="0" applyNumberFormat="0" applyBorder="0" applyAlignment="0" applyProtection="0"/>
    <xf numFmtId="171" fontId="54" fillId="6" borderId="0" applyNumberFormat="0" applyBorder="0" applyAlignment="0" applyProtection="0"/>
    <xf numFmtId="0" fontId="34" fillId="49" borderId="0" applyNumberFormat="0" applyBorder="0" applyAlignment="0" applyProtection="0"/>
    <xf numFmtId="171" fontId="55" fillId="14" borderId="0" applyNumberFormat="0" applyBorder="0" applyAlignment="0" applyProtection="0"/>
    <xf numFmtId="0" fontId="34" fillId="54" borderId="0" applyNumberFormat="0" applyBorder="0" applyAlignment="0" applyProtection="0"/>
    <xf numFmtId="0" fontId="34" fillId="47" borderId="0" applyNumberFormat="0" applyBorder="0" applyAlignment="0" applyProtection="0"/>
    <xf numFmtId="171" fontId="65" fillId="0" borderId="6" applyNumberFormat="0" applyFill="0" applyAlignment="0" applyProtection="0"/>
    <xf numFmtId="171" fontId="54" fillId="11" borderId="0" applyNumberFormat="0" applyBorder="0" applyAlignment="0" applyProtection="0"/>
    <xf numFmtId="171" fontId="55" fillId="14" borderId="0" applyNumberFormat="0" applyBorder="0" applyAlignment="0" applyProtection="0"/>
    <xf numFmtId="0" fontId="48" fillId="0" borderId="73" applyNumberFormat="0" applyFill="0" applyAlignment="0" applyProtection="0"/>
    <xf numFmtId="171" fontId="63" fillId="0" borderId="5" applyNumberFormat="0" applyFill="0" applyAlignment="0" applyProtection="0"/>
    <xf numFmtId="171" fontId="63" fillId="0" borderId="0" applyNumberFormat="0" applyFill="0" applyBorder="0" applyAlignment="0" applyProtection="0"/>
    <xf numFmtId="0" fontId="43" fillId="59" borderId="65" applyNumberFormat="0" applyAlignment="0" applyProtection="0"/>
    <xf numFmtId="0" fontId="48" fillId="0" borderId="73" applyNumberFormat="0" applyFill="0" applyAlignment="0" applyProtection="0"/>
    <xf numFmtId="171" fontId="69" fillId="0" borderId="0" applyNumberFormat="0" applyFill="0" applyBorder="0" applyAlignment="0" applyProtection="0"/>
    <xf numFmtId="171" fontId="55" fillId="19" borderId="0" applyNumberFormat="0" applyBorder="0" applyAlignment="0" applyProtection="0"/>
    <xf numFmtId="0" fontId="45" fillId="60" borderId="0" applyNumberFormat="0" applyBorder="0" applyAlignment="0" applyProtection="0"/>
    <xf numFmtId="171" fontId="55" fillId="16" borderId="0" applyNumberFormat="0" applyBorder="0" applyAlignment="0" applyProtection="0"/>
    <xf numFmtId="0" fontId="33" fillId="39" borderId="0" applyNumberFormat="0" applyBorder="0" applyAlignment="0" applyProtection="0"/>
    <xf numFmtId="0" fontId="34" fillId="44" borderId="0" applyNumberFormat="0" applyBorder="0" applyAlignment="0" applyProtection="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38" fillId="0" borderId="0" applyNumberFormat="0" applyFill="0" applyBorder="0" applyAlignment="0" applyProtection="0"/>
    <xf numFmtId="0" fontId="41" fillId="0" borderId="68" applyNumberFormat="0" applyFill="0" applyAlignment="0" applyProtection="0"/>
    <xf numFmtId="0" fontId="34" fillId="47" borderId="0" applyNumberFormat="0" applyBorder="0" applyAlignment="0" applyProtection="0"/>
    <xf numFmtId="171" fontId="68" fillId="0" borderId="9" applyNumberFormat="0" applyFill="0" applyAlignment="0" applyProtection="0"/>
    <xf numFmtId="0" fontId="49" fillId="0" borderId="0" applyNumberFormat="0" applyFill="0" applyBorder="0" applyAlignment="0" applyProtection="0"/>
    <xf numFmtId="0" fontId="34" fillId="44" borderId="0" applyNumberFormat="0" applyBorder="0" applyAlignment="0" applyProtection="0"/>
    <xf numFmtId="171" fontId="55" fillId="13" borderId="0" applyNumberFormat="0" applyBorder="0" applyAlignment="0" applyProtection="0"/>
    <xf numFmtId="0" fontId="44" fillId="0" borderId="70" applyNumberFormat="0" applyFill="0" applyAlignment="0" applyProtection="0"/>
    <xf numFmtId="0" fontId="33" fillId="40" borderId="0" applyNumberFormat="0" applyBorder="0" applyAlignment="0" applyProtection="0"/>
    <xf numFmtId="171" fontId="55" fillId="12" borderId="0" applyNumberFormat="0" applyBorder="0" applyAlignment="0" applyProtection="0"/>
    <xf numFmtId="171" fontId="54" fillId="7" borderId="0" applyNumberFormat="0" applyBorder="0" applyAlignment="0" applyProtection="0"/>
    <xf numFmtId="171" fontId="61" fillId="0" borderId="3" applyNumberFormat="0" applyFill="0" applyAlignment="0" applyProtection="0"/>
    <xf numFmtId="171" fontId="55" fillId="18" borderId="0" applyNumberFormat="0" applyBorder="0" applyAlignment="0" applyProtection="0"/>
    <xf numFmtId="171" fontId="55" fillId="13" borderId="0" applyNumberFormat="0" applyBorder="0" applyAlignment="0" applyProtection="0"/>
    <xf numFmtId="171" fontId="65" fillId="0" borderId="6" applyNumberFormat="0" applyFill="0" applyAlignment="0" applyProtection="0"/>
    <xf numFmtId="171" fontId="63" fillId="0" borderId="5" applyNumberFormat="0" applyFill="0" applyAlignment="0" applyProtection="0"/>
    <xf numFmtId="171" fontId="55" fillId="18" borderId="0" applyNumberFormat="0" applyBorder="0" applyAlignment="0" applyProtection="0"/>
    <xf numFmtId="171" fontId="54" fillId="8" borderId="0" applyNumberFormat="0" applyBorder="0" applyAlignment="0" applyProtection="0"/>
    <xf numFmtId="171" fontId="62" fillId="0" borderId="4" applyNumberFormat="0" applyFill="0" applyAlignment="0" applyProtection="0"/>
    <xf numFmtId="171" fontId="62" fillId="0" borderId="4" applyNumberFormat="0" applyFill="0" applyAlignment="0" applyProtection="0"/>
    <xf numFmtId="0" fontId="34" fillId="54" borderId="0" applyNumberFormat="0" applyBorder="0" applyAlignment="0" applyProtection="0"/>
    <xf numFmtId="171" fontId="57" fillId="20" borderId="1" applyNumberFormat="0" applyAlignment="0" applyProtection="0"/>
    <xf numFmtId="171" fontId="55" fillId="18" borderId="0" applyNumberFormat="0" applyBorder="0" applyAlignment="0" applyProtection="0"/>
    <xf numFmtId="171" fontId="55" fillId="14" borderId="0" applyNumberFormat="0" applyBorder="0" applyAlignment="0" applyProtection="0"/>
    <xf numFmtId="0" fontId="34" fillId="53" borderId="0" applyNumberFormat="0" applyBorder="0" applyAlignment="0" applyProtection="0"/>
    <xf numFmtId="0" fontId="41" fillId="0" borderId="68" applyNumberFormat="0" applyFill="0" applyAlignment="0" applyProtection="0"/>
    <xf numFmtId="171" fontId="54" fillId="4"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4" fillId="48" borderId="0" applyNumberFormat="0" applyBorder="0" applyAlignment="0" applyProtection="0"/>
    <xf numFmtId="171" fontId="55" fillId="16" borderId="0" applyNumberFormat="0" applyBorder="0" applyAlignment="0" applyProtection="0"/>
    <xf numFmtId="0" fontId="42" fillId="0" borderId="0" applyNumberFormat="0" applyFill="0" applyBorder="0" applyAlignment="0" applyProtection="0"/>
    <xf numFmtId="0" fontId="48" fillId="0" borderId="73" applyNumberFormat="0" applyFill="0" applyAlignment="0" applyProtection="0"/>
    <xf numFmtId="0" fontId="38" fillId="0" borderId="0" applyNumberFormat="0" applyFill="0" applyBorder="0" applyAlignment="0" applyProtection="0"/>
    <xf numFmtId="0" fontId="48" fillId="0" borderId="73" applyNumberFormat="0" applyFill="0" applyAlignment="0" applyProtection="0"/>
    <xf numFmtId="171" fontId="62" fillId="0" borderId="4" applyNumberFormat="0" applyFill="0" applyAlignment="0" applyProtection="0"/>
    <xf numFmtId="0" fontId="34" fillId="51" borderId="0" applyNumberFormat="0" applyBorder="0" applyAlignment="0" applyProtection="0"/>
    <xf numFmtId="0" fontId="33" fillId="34" borderId="0" applyNumberFormat="0" applyBorder="0" applyAlignment="0" applyProtection="0"/>
    <xf numFmtId="171" fontId="64" fillId="7" borderId="1" applyNumberFormat="0" applyAlignment="0" applyProtection="0"/>
    <xf numFmtId="0" fontId="45" fillId="60" borderId="0" applyNumberFormat="0" applyBorder="0" applyAlignment="0" applyProtection="0"/>
    <xf numFmtId="171" fontId="55" fillId="12"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0" fontId="33" fillId="39" borderId="0" applyNumberFormat="0" applyBorder="0" applyAlignment="0" applyProtection="0"/>
    <xf numFmtId="171" fontId="56" fillId="3" borderId="0" applyNumberFormat="0" applyBorder="0" applyAlignment="0" applyProtection="0"/>
    <xf numFmtId="171" fontId="54" fillId="6" borderId="0" applyNumberFormat="0" applyBorder="0" applyAlignment="0" applyProtection="0"/>
    <xf numFmtId="0" fontId="35" fillId="55" borderId="0" applyNumberFormat="0" applyBorder="0" applyAlignment="0" applyProtection="0"/>
    <xf numFmtId="0" fontId="44" fillId="0" borderId="70" applyNumberFormat="0" applyFill="0" applyAlignment="0" applyProtection="0"/>
    <xf numFmtId="0" fontId="34" fillId="51" borderId="0" applyNumberFormat="0" applyBorder="0" applyAlignment="0" applyProtection="0"/>
    <xf numFmtId="171" fontId="55" fillId="10" borderId="0" applyNumberFormat="0" applyBorder="0" applyAlignment="0" applyProtection="0"/>
    <xf numFmtId="0" fontId="34" fillId="48" borderId="0" applyNumberFormat="0" applyBorder="0" applyAlignment="0" applyProtection="0"/>
    <xf numFmtId="0" fontId="33" fillId="40" borderId="0" applyNumberFormat="0" applyBorder="0" applyAlignment="0" applyProtection="0"/>
    <xf numFmtId="0" fontId="33" fillId="35" borderId="0" applyNumberFormat="0" applyBorder="0" applyAlignment="0" applyProtection="0"/>
    <xf numFmtId="0" fontId="41" fillId="0" borderId="68" applyNumberFormat="0" applyFill="0" applyAlignment="0" applyProtection="0"/>
    <xf numFmtId="171" fontId="55" fillId="13" borderId="0" applyNumberFormat="0" applyBorder="0" applyAlignment="0" applyProtection="0"/>
    <xf numFmtId="0" fontId="43" fillId="59" borderId="65" applyNumberFormat="0" applyAlignment="0" applyProtection="0"/>
    <xf numFmtId="171" fontId="63" fillId="0" borderId="0" applyNumberFormat="0" applyFill="0" applyBorder="0" applyAlignment="0" applyProtection="0"/>
    <xf numFmtId="0" fontId="44" fillId="0" borderId="70" applyNumberFormat="0" applyFill="0" applyAlignment="0" applyProtection="0"/>
    <xf numFmtId="0" fontId="34" fillId="47" borderId="0" applyNumberFormat="0" applyBorder="0" applyAlignment="0" applyProtection="0"/>
    <xf numFmtId="171" fontId="68" fillId="0" borderId="9" applyNumberFormat="0" applyFill="0" applyAlignment="0" applyProtection="0"/>
    <xf numFmtId="0" fontId="43" fillId="59" borderId="65" applyNumberFormat="0" applyAlignment="0" applyProtection="0"/>
    <xf numFmtId="0" fontId="34" fillId="46" borderId="0" applyNumberFormat="0" applyBorder="0" applyAlignment="0" applyProtection="0"/>
    <xf numFmtId="171" fontId="69" fillId="0" borderId="0" applyNumberFormat="0" applyFill="0" applyBorder="0" applyAlignment="0" applyProtection="0"/>
    <xf numFmtId="171" fontId="56" fillId="3" borderId="0" applyNumberFormat="0" applyBorder="0" applyAlignment="0" applyProtection="0"/>
    <xf numFmtId="171" fontId="63" fillId="0" borderId="5" applyNumberFormat="0" applyFill="0" applyAlignment="0" applyProtection="0"/>
    <xf numFmtId="0" fontId="34" fillId="43" borderId="0" applyNumberFormat="0" applyBorder="0" applyAlignment="0" applyProtection="0"/>
    <xf numFmtId="0" fontId="34" fillId="50" borderId="0" applyNumberFormat="0" applyBorder="0" applyAlignment="0" applyProtection="0"/>
    <xf numFmtId="171" fontId="54" fillId="5" borderId="0" applyNumberFormat="0" applyBorder="0" applyAlignment="0" applyProtection="0"/>
    <xf numFmtId="171" fontId="55" fillId="17" borderId="0" applyNumberFormat="0" applyBorder="0" applyAlignment="0" applyProtection="0"/>
    <xf numFmtId="171" fontId="54" fillId="8" borderId="0" applyNumberFormat="0" applyBorder="0" applyAlignment="0" applyProtection="0"/>
    <xf numFmtId="171" fontId="61" fillId="0" borderId="3" applyNumberFormat="0" applyFill="0" applyAlignment="0" applyProtection="0"/>
    <xf numFmtId="0" fontId="33" fillId="61" borderId="71" applyNumberFormat="0" applyFont="0" applyAlignment="0" applyProtection="0"/>
    <xf numFmtId="0" fontId="34" fillId="46" borderId="0" applyNumberFormat="0" applyBorder="0" applyAlignment="0" applyProtection="0"/>
    <xf numFmtId="0" fontId="48" fillId="0" borderId="73" applyNumberFormat="0" applyFill="0" applyAlignment="0" applyProtection="0"/>
    <xf numFmtId="0" fontId="34" fillId="48" borderId="0" applyNumberFormat="0" applyBorder="0" applyAlignment="0" applyProtection="0"/>
    <xf numFmtId="171" fontId="66" fillId="22" borderId="0" applyNumberFormat="0" applyBorder="0" applyAlignment="0" applyProtection="0"/>
    <xf numFmtId="0" fontId="34" fillId="50"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171" fontId="55" fillId="9" borderId="0" applyNumberFormat="0" applyBorder="0" applyAlignment="0" applyProtection="0"/>
    <xf numFmtId="0" fontId="46" fillId="56" borderId="72" applyNumberFormat="0" applyAlignment="0" applyProtection="0"/>
    <xf numFmtId="0" fontId="34" fillId="51" borderId="0" applyNumberFormat="0" applyBorder="0" applyAlignment="0" applyProtection="0"/>
    <xf numFmtId="171" fontId="32" fillId="0" borderId="0" applyNumberFormat="0" applyFill="0" applyBorder="0" applyAlignment="0" applyProtection="0"/>
    <xf numFmtId="0" fontId="33" fillId="31" borderId="0" applyNumberFormat="0" applyBorder="0" applyAlignment="0" applyProtection="0"/>
    <xf numFmtId="0" fontId="34" fillId="48" borderId="0" applyNumberFormat="0" applyBorder="0" applyAlignment="0" applyProtection="0"/>
    <xf numFmtId="171" fontId="54" fillId="23" borderId="7" applyNumberFormat="0" applyFont="0" applyAlignment="0" applyProtection="0"/>
    <xf numFmtId="171" fontId="61" fillId="0" borderId="3" applyNumberFormat="0" applyFill="0" applyAlignment="0" applyProtection="0"/>
    <xf numFmtId="0" fontId="40" fillId="0" borderId="67" applyNumberFormat="0" applyFill="0" applyAlignment="0" applyProtection="0"/>
    <xf numFmtId="0" fontId="34" fillId="52" borderId="0" applyNumberFormat="0" applyBorder="0" applyAlignment="0" applyProtection="0"/>
    <xf numFmtId="0" fontId="36" fillId="56" borderId="65" applyNumberFormat="0" applyAlignment="0" applyProtection="0"/>
    <xf numFmtId="0" fontId="45" fillId="60"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171" fontId="68" fillId="0" borderId="9" applyNumberFormat="0" applyFill="0" applyAlignment="0" applyProtection="0"/>
    <xf numFmtId="171" fontId="58" fillId="21" borderId="2" applyNumberFormat="0" applyAlignment="0" applyProtection="0"/>
    <xf numFmtId="0" fontId="33" fillId="36" borderId="0" applyNumberFormat="0" applyBorder="0" applyAlignment="0" applyProtection="0"/>
    <xf numFmtId="171" fontId="55" fillId="10" borderId="0" applyNumberFormat="0" applyBorder="0" applyAlignment="0" applyProtection="0"/>
    <xf numFmtId="0" fontId="49" fillId="0" borderId="0" applyNumberFormat="0" applyFill="0" applyBorder="0" applyAlignment="0" applyProtection="0"/>
    <xf numFmtId="171" fontId="55" fillId="17" borderId="0" applyNumberFormat="0" applyBorder="0" applyAlignment="0" applyProtection="0"/>
    <xf numFmtId="171" fontId="69" fillId="0" borderId="0" applyNumberFormat="0" applyFill="0" applyBorder="0" applyAlignment="0" applyProtection="0"/>
    <xf numFmtId="171" fontId="59" fillId="0" borderId="0" applyNumberFormat="0" applyFill="0" applyBorder="0" applyAlignment="0" applyProtection="0"/>
    <xf numFmtId="0" fontId="34" fillId="50" borderId="0" applyNumberFormat="0" applyBorder="0" applyAlignment="0" applyProtection="0"/>
    <xf numFmtId="0" fontId="38" fillId="0" borderId="0" applyNumberFormat="0" applyFill="0" applyBorder="0" applyAlignment="0" applyProtection="0"/>
    <xf numFmtId="171" fontId="62" fillId="0" borderId="4" applyNumberFormat="0" applyFill="0" applyAlignment="0" applyProtection="0"/>
    <xf numFmtId="0" fontId="34" fillId="53" borderId="0" applyNumberFormat="0" applyBorder="0" applyAlignment="0" applyProtection="0"/>
    <xf numFmtId="0" fontId="34" fillId="43" borderId="0" applyNumberFormat="0" applyBorder="0" applyAlignment="0" applyProtection="0"/>
    <xf numFmtId="0" fontId="34" fillId="49" borderId="0" applyNumberFormat="0" applyBorder="0" applyAlignment="0" applyProtection="0"/>
    <xf numFmtId="0" fontId="34" fillId="43" borderId="0" applyNumberFormat="0" applyBorder="0" applyAlignment="0" applyProtection="0"/>
    <xf numFmtId="171" fontId="2" fillId="0" borderId="0"/>
    <xf numFmtId="0" fontId="37" fillId="57" borderId="66" applyNumberFormat="0" applyAlignment="0" applyProtection="0"/>
    <xf numFmtId="0" fontId="34" fillId="48" borderId="0" applyNumberFormat="0" applyBorder="0" applyAlignment="0" applyProtection="0"/>
    <xf numFmtId="171" fontId="68" fillId="0" borderId="9" applyNumberFormat="0" applyFill="0" applyAlignment="0" applyProtection="0"/>
    <xf numFmtId="171" fontId="2" fillId="0" borderId="0"/>
    <xf numFmtId="171" fontId="65" fillId="0" borderId="6" applyNumberFormat="0" applyFill="0" applyAlignment="0" applyProtection="0"/>
    <xf numFmtId="0" fontId="34" fillId="44" borderId="0" applyNumberFormat="0" applyBorder="0" applyAlignment="0" applyProtection="0"/>
    <xf numFmtId="171" fontId="54" fillId="10" borderId="0" applyNumberFormat="0" applyBorder="0" applyAlignment="0" applyProtection="0"/>
    <xf numFmtId="0" fontId="33" fillId="42" borderId="0" applyNumberFormat="0" applyBorder="0" applyAlignment="0" applyProtection="0"/>
    <xf numFmtId="0" fontId="47" fillId="0" borderId="0" applyNumberFormat="0" applyFill="0" applyBorder="0" applyAlignment="0" applyProtection="0"/>
    <xf numFmtId="171" fontId="67" fillId="20" borderId="8" applyNumberFormat="0" applyAlignment="0" applyProtection="0"/>
    <xf numFmtId="171" fontId="55" fillId="9" borderId="0" applyNumberFormat="0" applyBorder="0" applyAlignment="0" applyProtection="0"/>
    <xf numFmtId="0" fontId="45" fillId="60" borderId="0" applyNumberFormat="0" applyBorder="0" applyAlignment="0" applyProtection="0"/>
    <xf numFmtId="171" fontId="33" fillId="0" borderId="0"/>
    <xf numFmtId="171" fontId="58" fillId="21" borderId="2" applyNumberFormat="0" applyAlignment="0" applyProtection="0"/>
    <xf numFmtId="171" fontId="54" fillId="4" borderId="0" applyNumberFormat="0" applyBorder="0" applyAlignment="0" applyProtection="0"/>
    <xf numFmtId="171" fontId="67" fillId="20" borderId="8" applyNumberFormat="0" applyAlignment="0" applyProtection="0"/>
    <xf numFmtId="0" fontId="39" fillId="58" borderId="0" applyNumberFormat="0" applyBorder="0" applyAlignment="0" applyProtection="0"/>
    <xf numFmtId="0" fontId="34" fillId="44" borderId="0" applyNumberFormat="0" applyBorder="0" applyAlignment="0" applyProtection="0"/>
    <xf numFmtId="0" fontId="33" fillId="42" borderId="0" applyNumberFormat="0" applyBorder="0" applyAlignment="0" applyProtection="0"/>
    <xf numFmtId="0" fontId="45" fillId="60" borderId="0" applyNumberFormat="0" applyBorder="0" applyAlignment="0" applyProtection="0"/>
    <xf numFmtId="0" fontId="34" fillId="49" borderId="0" applyNumberFormat="0" applyBorder="0" applyAlignment="0" applyProtection="0"/>
    <xf numFmtId="0" fontId="42" fillId="0" borderId="0" applyNumberFormat="0" applyFill="0" applyBorder="0" applyAlignment="0" applyProtection="0"/>
    <xf numFmtId="171" fontId="63" fillId="0" borderId="0" applyNumberFormat="0" applyFill="0" applyBorder="0" applyAlignment="0" applyProtection="0"/>
    <xf numFmtId="171" fontId="57" fillId="20" borderId="1" applyNumberFormat="0" applyAlignment="0" applyProtection="0"/>
    <xf numFmtId="171" fontId="54" fillId="9" borderId="0" applyNumberFormat="0" applyBorder="0" applyAlignment="0" applyProtection="0"/>
    <xf numFmtId="0" fontId="34" fillId="52" borderId="0" applyNumberFormat="0" applyBorder="0" applyAlignment="0" applyProtection="0"/>
    <xf numFmtId="171" fontId="55" fillId="13" borderId="0" applyNumberFormat="0" applyBorder="0" applyAlignment="0" applyProtection="0"/>
    <xf numFmtId="171" fontId="63" fillId="0" borderId="5" applyNumberFormat="0" applyFill="0" applyAlignment="0" applyProtection="0"/>
    <xf numFmtId="171" fontId="54" fillId="9" borderId="0" applyNumberFormat="0" applyBorder="0" applyAlignment="0" applyProtection="0"/>
    <xf numFmtId="171" fontId="63" fillId="0" borderId="0" applyNumberFormat="0" applyFill="0" applyBorder="0" applyAlignment="0" applyProtection="0"/>
    <xf numFmtId="0" fontId="34" fillId="51" borderId="0" applyNumberFormat="0" applyBorder="0" applyAlignment="0" applyProtection="0"/>
    <xf numFmtId="0" fontId="49" fillId="0" borderId="0" applyNumberFormat="0" applyFill="0" applyBorder="0" applyAlignment="0" applyProtection="0"/>
    <xf numFmtId="171" fontId="54" fillId="10" borderId="0" applyNumberFormat="0" applyBorder="0" applyAlignment="0" applyProtection="0"/>
    <xf numFmtId="171" fontId="55" fillId="15" borderId="0" applyNumberFormat="0" applyBorder="0" applyAlignment="0" applyProtection="0"/>
    <xf numFmtId="0" fontId="44" fillId="0" borderId="70" applyNumberFormat="0" applyFill="0" applyAlignment="0" applyProtection="0"/>
    <xf numFmtId="0" fontId="34" fillId="50" borderId="0" applyNumberFormat="0" applyBorder="0" applyAlignment="0" applyProtection="0"/>
    <xf numFmtId="171" fontId="55" fillId="19" borderId="0" applyNumberFormat="0" applyBorder="0" applyAlignment="0" applyProtection="0"/>
    <xf numFmtId="0" fontId="38" fillId="0" borderId="0" applyNumberFormat="0" applyFill="0" applyBorder="0" applyAlignment="0" applyProtection="0"/>
    <xf numFmtId="0" fontId="45" fillId="60" borderId="0" applyNumberFormat="0" applyBorder="0" applyAlignment="0" applyProtection="0"/>
    <xf numFmtId="0" fontId="34" fillId="49" borderId="0" applyNumberFormat="0" applyBorder="0" applyAlignment="0" applyProtection="0"/>
    <xf numFmtId="0" fontId="41" fillId="0" borderId="68" applyNumberFormat="0" applyFill="0" applyAlignment="0" applyProtection="0"/>
    <xf numFmtId="0" fontId="34" fillId="46" borderId="0" applyNumberFormat="0" applyBorder="0" applyAlignment="0" applyProtection="0"/>
    <xf numFmtId="171" fontId="55" fillId="10" borderId="0" applyNumberFormat="0" applyBorder="0" applyAlignment="0" applyProtection="0"/>
    <xf numFmtId="171" fontId="54" fillId="11" borderId="0" applyNumberFormat="0" applyBorder="0" applyAlignment="0" applyProtection="0"/>
    <xf numFmtId="171" fontId="55" fillId="16" borderId="0" applyNumberFormat="0" applyBorder="0" applyAlignment="0" applyProtection="0"/>
    <xf numFmtId="0" fontId="41" fillId="0" borderId="68" applyNumberFormat="0" applyFill="0" applyAlignment="0" applyProtection="0"/>
    <xf numFmtId="171" fontId="54" fillId="3" borderId="0" applyNumberFormat="0" applyBorder="0" applyAlignment="0" applyProtection="0"/>
    <xf numFmtId="0" fontId="34" fillId="53" borderId="0" applyNumberFormat="0" applyBorder="0" applyAlignment="0" applyProtection="0"/>
    <xf numFmtId="171" fontId="55" fillId="9" borderId="0" applyNumberFormat="0" applyBorder="0" applyAlignment="0" applyProtection="0"/>
    <xf numFmtId="0" fontId="33" fillId="37"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4" fillId="0" borderId="70" applyNumberFormat="0" applyFill="0" applyAlignment="0" applyProtection="0"/>
    <xf numFmtId="0" fontId="46" fillId="56" borderId="72" applyNumberFormat="0" applyAlignment="0" applyProtection="0"/>
    <xf numFmtId="171" fontId="54" fillId="8" borderId="0" applyNumberFormat="0" applyBorder="0" applyAlignment="0" applyProtection="0"/>
    <xf numFmtId="0" fontId="34" fillId="53" borderId="0" applyNumberFormat="0" applyBorder="0" applyAlignment="0" applyProtection="0"/>
    <xf numFmtId="171" fontId="68" fillId="0" borderId="9" applyNumberFormat="0" applyFill="0" applyAlignment="0" applyProtection="0"/>
    <xf numFmtId="171" fontId="55" fillId="14" borderId="0" applyNumberFormat="0" applyBorder="0" applyAlignment="0" applyProtection="0"/>
    <xf numFmtId="0" fontId="42" fillId="0" borderId="69" applyNumberFormat="0" applyFill="0" applyAlignment="0" applyProtection="0"/>
    <xf numFmtId="0" fontId="34" fillId="48"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0" fontId="41" fillId="0" borderId="68" applyNumberFormat="0" applyFill="0" applyAlignment="0" applyProtection="0"/>
    <xf numFmtId="0" fontId="46" fillId="56" borderId="72" applyNumberFormat="0" applyAlignment="0" applyProtection="0"/>
    <xf numFmtId="0" fontId="34" fillId="54" borderId="0" applyNumberFormat="0" applyBorder="0" applyAlignment="0" applyProtection="0"/>
    <xf numFmtId="171" fontId="55" fillId="19" borderId="0" applyNumberFormat="0" applyBorder="0" applyAlignment="0" applyProtection="0"/>
    <xf numFmtId="0" fontId="33" fillId="61" borderId="71" applyNumberFormat="0" applyFont="0" applyAlignment="0" applyProtection="0"/>
    <xf numFmtId="0" fontId="44" fillId="0" borderId="70" applyNumberFormat="0" applyFill="0" applyAlignment="0" applyProtection="0"/>
    <xf numFmtId="171" fontId="59" fillId="0" borderId="0" applyNumberFormat="0" applyFill="0" applyBorder="0" applyAlignment="0" applyProtection="0"/>
    <xf numFmtId="0" fontId="35" fillId="55" borderId="0" applyNumberFormat="0" applyBorder="0" applyAlignment="0" applyProtection="0"/>
    <xf numFmtId="0" fontId="33" fillId="32" borderId="0" applyNumberFormat="0" applyBorder="0" applyAlignment="0" applyProtection="0"/>
    <xf numFmtId="171" fontId="54" fillId="10" borderId="0" applyNumberFormat="0" applyBorder="0" applyAlignment="0" applyProtection="0"/>
    <xf numFmtId="171" fontId="59" fillId="0" borderId="0" applyNumberFormat="0" applyFill="0" applyBorder="0" applyAlignment="0" applyProtection="0"/>
    <xf numFmtId="171" fontId="55" fillId="13" borderId="0" applyNumberFormat="0" applyBorder="0" applyAlignment="0" applyProtection="0"/>
    <xf numFmtId="171" fontId="67" fillId="20" borderId="8" applyNumberFormat="0" applyAlignment="0" applyProtection="0"/>
    <xf numFmtId="171" fontId="56" fillId="3" borderId="0" applyNumberFormat="0" applyBorder="0" applyAlignment="0" applyProtection="0"/>
    <xf numFmtId="0" fontId="34" fillId="54" borderId="0" applyNumberFormat="0" applyBorder="0" applyAlignment="0" applyProtection="0"/>
    <xf numFmtId="171" fontId="55" fillId="19" borderId="0" applyNumberFormat="0" applyBorder="0" applyAlignment="0" applyProtection="0"/>
    <xf numFmtId="0" fontId="49" fillId="0" borderId="0" applyNumberFormat="0" applyFill="0" applyBorder="0" applyAlignment="0" applyProtection="0"/>
    <xf numFmtId="171" fontId="55" fillId="12" borderId="0" applyNumberFormat="0" applyBorder="0" applyAlignment="0" applyProtection="0"/>
    <xf numFmtId="171" fontId="57" fillId="20" borderId="1" applyNumberFormat="0" applyAlignment="0" applyProtection="0"/>
    <xf numFmtId="0" fontId="42" fillId="0" borderId="0" applyNumberFormat="0" applyFill="0" applyBorder="0" applyAlignment="0" applyProtection="0"/>
    <xf numFmtId="0" fontId="34" fillId="47" borderId="0" applyNumberFormat="0" applyBorder="0" applyAlignment="0" applyProtection="0"/>
    <xf numFmtId="171" fontId="69" fillId="0" borderId="0" applyNumberFormat="0" applyFill="0" applyBorder="0" applyAlignment="0" applyProtection="0"/>
    <xf numFmtId="0" fontId="36" fillId="56" borderId="65" applyNumberFormat="0" applyAlignment="0" applyProtection="0"/>
    <xf numFmtId="171" fontId="55" fillId="13" borderId="0" applyNumberFormat="0" applyBorder="0" applyAlignment="0" applyProtection="0"/>
    <xf numFmtId="171" fontId="55" fillId="10" borderId="0" applyNumberFormat="0" applyBorder="0" applyAlignment="0" applyProtection="0"/>
    <xf numFmtId="171" fontId="60" fillId="4" borderId="0" applyNumberFormat="0" applyBorder="0" applyAlignment="0" applyProtection="0"/>
    <xf numFmtId="0" fontId="34" fillId="46"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40" fillId="0" borderId="67" applyNumberFormat="0" applyFill="0" applyAlignment="0" applyProtection="0"/>
    <xf numFmtId="0" fontId="34" fillId="48" borderId="0" applyNumberFormat="0" applyBorder="0" applyAlignment="0" applyProtection="0"/>
    <xf numFmtId="171" fontId="61" fillId="0" borderId="3" applyNumberFormat="0" applyFill="0" applyAlignment="0" applyProtection="0"/>
    <xf numFmtId="171" fontId="54" fillId="23" borderId="7" applyNumberFormat="0" applyFont="0" applyAlignment="0" applyProtection="0"/>
    <xf numFmtId="171" fontId="55" fillId="17" borderId="0" applyNumberFormat="0" applyBorder="0" applyAlignment="0" applyProtection="0"/>
    <xf numFmtId="171" fontId="55" fillId="13" borderId="0" applyNumberFormat="0" applyBorder="0" applyAlignment="0" applyProtection="0"/>
    <xf numFmtId="0" fontId="34" fillId="50" borderId="0" applyNumberFormat="0" applyBorder="0" applyAlignment="0" applyProtection="0"/>
    <xf numFmtId="171" fontId="55" fillId="14" borderId="0" applyNumberFormat="0" applyBorder="0" applyAlignment="0" applyProtection="0"/>
    <xf numFmtId="171" fontId="65" fillId="0" borderId="6" applyNumberFormat="0" applyFill="0" applyAlignment="0" applyProtection="0"/>
    <xf numFmtId="0" fontId="34" fillId="49" borderId="0" applyNumberFormat="0" applyBorder="0" applyAlignment="0" applyProtection="0"/>
    <xf numFmtId="171" fontId="68" fillId="0" borderId="9" applyNumberFormat="0" applyFill="0" applyAlignment="0" applyProtection="0"/>
    <xf numFmtId="0" fontId="37" fillId="57" borderId="66" applyNumberFormat="0" applyAlignment="0" applyProtection="0"/>
    <xf numFmtId="171" fontId="55" fillId="14" borderId="0" applyNumberFormat="0" applyBorder="0" applyAlignment="0" applyProtection="0"/>
    <xf numFmtId="0" fontId="39" fillId="58" borderId="0" applyNumberFormat="0" applyBorder="0" applyAlignment="0" applyProtection="0"/>
    <xf numFmtId="0" fontId="49" fillId="0" borderId="0" applyNumberFormat="0" applyFill="0" applyBorder="0" applyAlignment="0" applyProtection="0"/>
    <xf numFmtId="171" fontId="59" fillId="0" borderId="0" applyNumberFormat="0" applyFill="0" applyBorder="0" applyAlignment="0" applyProtection="0"/>
    <xf numFmtId="0" fontId="34" fillId="49" borderId="0" applyNumberFormat="0" applyBorder="0" applyAlignment="0" applyProtection="0"/>
    <xf numFmtId="0" fontId="39" fillId="58" borderId="0" applyNumberFormat="0" applyBorder="0" applyAlignment="0" applyProtection="0"/>
    <xf numFmtId="0" fontId="38" fillId="0" borderId="0" applyNumberFormat="0" applyFill="0" applyBorder="0" applyAlignment="0" applyProtection="0"/>
    <xf numFmtId="171" fontId="58" fillId="21" borderId="2" applyNumberFormat="0" applyAlignment="0" applyProtection="0"/>
    <xf numFmtId="0" fontId="39" fillId="58" borderId="0" applyNumberFormat="0" applyBorder="0" applyAlignment="0" applyProtection="0"/>
    <xf numFmtId="171" fontId="55" fillId="9" borderId="0" applyNumberFormat="0" applyBorder="0" applyAlignment="0" applyProtection="0"/>
    <xf numFmtId="171" fontId="64" fillId="7" borderId="1" applyNumberFormat="0" applyAlignment="0" applyProtection="0"/>
    <xf numFmtId="171" fontId="54" fillId="7" borderId="0" applyNumberFormat="0" applyBorder="0" applyAlignment="0" applyProtection="0"/>
    <xf numFmtId="171" fontId="54" fillId="2" borderId="0" applyNumberFormat="0" applyBorder="0" applyAlignment="0" applyProtection="0"/>
    <xf numFmtId="171" fontId="55" fillId="12" borderId="0" applyNumberFormat="0" applyBorder="0" applyAlignment="0" applyProtection="0"/>
    <xf numFmtId="0" fontId="34" fillId="47" borderId="0" applyNumberFormat="0" applyBorder="0" applyAlignment="0" applyProtection="0"/>
    <xf numFmtId="171" fontId="57" fillId="20" borderId="1" applyNumberFormat="0" applyAlignment="0" applyProtection="0"/>
    <xf numFmtId="0" fontId="39" fillId="58" borderId="0" applyNumberFormat="0" applyBorder="0" applyAlignment="0" applyProtection="0"/>
    <xf numFmtId="0" fontId="34" fillId="53" borderId="0" applyNumberFormat="0" applyBorder="0" applyAlignment="0" applyProtection="0"/>
    <xf numFmtId="0" fontId="34" fillId="51" borderId="0" applyNumberFormat="0" applyBorder="0" applyAlignment="0" applyProtection="0"/>
    <xf numFmtId="171" fontId="55" fillId="13" borderId="0" applyNumberFormat="0" applyBorder="0" applyAlignment="0" applyProtection="0"/>
    <xf numFmtId="0" fontId="46" fillId="56" borderId="72" applyNumberFormat="0" applyAlignment="0" applyProtection="0"/>
    <xf numFmtId="171" fontId="55" fillId="16" borderId="0" applyNumberFormat="0" applyBorder="0" applyAlignment="0" applyProtection="0"/>
    <xf numFmtId="0" fontId="34" fillId="44" borderId="0" applyNumberFormat="0" applyBorder="0" applyAlignment="0" applyProtection="0"/>
    <xf numFmtId="0" fontId="47" fillId="0" borderId="0" applyNumberFormat="0" applyFill="0" applyBorder="0" applyAlignment="0" applyProtection="0"/>
    <xf numFmtId="171" fontId="55" fillId="19" borderId="0" applyNumberFormat="0" applyBorder="0" applyAlignment="0" applyProtection="0"/>
    <xf numFmtId="171" fontId="64" fillId="7" borderId="1" applyNumberFormat="0" applyAlignment="0" applyProtection="0"/>
    <xf numFmtId="0" fontId="34" fillId="47" borderId="0" applyNumberFormat="0" applyBorder="0" applyAlignment="0" applyProtection="0"/>
    <xf numFmtId="0" fontId="40" fillId="0" borderId="67" applyNumberFormat="0" applyFill="0" applyAlignment="0" applyProtection="0"/>
    <xf numFmtId="171" fontId="55" fillId="14" borderId="0" applyNumberFormat="0" applyBorder="0" applyAlignment="0" applyProtection="0"/>
    <xf numFmtId="171" fontId="67" fillId="20" borderId="8" applyNumberFormat="0" applyAlignment="0" applyProtection="0"/>
    <xf numFmtId="171" fontId="2" fillId="0" borderId="0"/>
    <xf numFmtId="171" fontId="62" fillId="0" borderId="4" applyNumberFormat="0" applyFill="0" applyAlignment="0" applyProtection="0"/>
    <xf numFmtId="0" fontId="37" fillId="57" borderId="66" applyNumberFormat="0" applyAlignment="0" applyProtection="0"/>
    <xf numFmtId="0" fontId="43" fillId="59" borderId="65" applyNumberFormat="0" applyAlignment="0" applyProtection="0"/>
    <xf numFmtId="171" fontId="55" fillId="16" borderId="0" applyNumberFormat="0" applyBorder="0" applyAlignment="0" applyProtection="0"/>
    <xf numFmtId="0" fontId="34" fillId="53" borderId="0" applyNumberFormat="0" applyBorder="0" applyAlignment="0" applyProtection="0"/>
    <xf numFmtId="0" fontId="49" fillId="0" borderId="0" applyNumberFormat="0" applyFill="0" applyBorder="0" applyAlignment="0" applyProtection="0"/>
    <xf numFmtId="0" fontId="39" fillId="58" borderId="0" applyNumberFormat="0" applyBorder="0" applyAlignment="0" applyProtection="0"/>
    <xf numFmtId="171" fontId="56" fillId="3" borderId="0" applyNumberFormat="0" applyBorder="0" applyAlignment="0" applyProtection="0"/>
    <xf numFmtId="0" fontId="49" fillId="0" borderId="0" applyNumberFormat="0" applyFill="0" applyBorder="0" applyAlignment="0" applyProtection="0"/>
    <xf numFmtId="0" fontId="48" fillId="0" borderId="73" applyNumberFormat="0" applyFill="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171" fontId="55" fillId="16" borderId="0" applyNumberFormat="0" applyBorder="0" applyAlignment="0" applyProtection="0"/>
    <xf numFmtId="0" fontId="34" fillId="45" borderId="0" applyNumberFormat="0" applyBorder="0" applyAlignment="0" applyProtection="0"/>
    <xf numFmtId="171" fontId="61" fillId="0" borderId="3" applyNumberFormat="0" applyFill="0" applyAlignment="0" applyProtection="0"/>
    <xf numFmtId="171" fontId="56" fillId="3" borderId="0" applyNumberFormat="0" applyBorder="0" applyAlignment="0" applyProtection="0"/>
    <xf numFmtId="0" fontId="37" fillId="57" borderId="66" applyNumberFormat="0" applyAlignment="0" applyProtection="0"/>
    <xf numFmtId="171" fontId="57" fillId="20" borderId="1" applyNumberFormat="0" applyAlignment="0" applyProtection="0"/>
    <xf numFmtId="0" fontId="41" fillId="0" borderId="68" applyNumberFormat="0" applyFill="0" applyAlignment="0" applyProtection="0"/>
    <xf numFmtId="171" fontId="66" fillId="22" borderId="0" applyNumberFormat="0" applyBorder="0" applyAlignment="0" applyProtection="0"/>
    <xf numFmtId="171" fontId="68" fillId="0" borderId="9" applyNumberFormat="0" applyFill="0" applyAlignment="0" applyProtection="0"/>
    <xf numFmtId="171" fontId="54" fillId="10" borderId="0" applyNumberFormat="0" applyBorder="0" applyAlignment="0" applyProtection="0"/>
    <xf numFmtId="0" fontId="42" fillId="0" borderId="0" applyNumberFormat="0" applyFill="0" applyBorder="0" applyAlignment="0" applyProtection="0"/>
    <xf numFmtId="0" fontId="34" fillId="54" borderId="0" applyNumberFormat="0" applyBorder="0" applyAlignment="0" applyProtection="0"/>
    <xf numFmtId="0" fontId="40" fillId="0" borderId="67" applyNumberFormat="0" applyFill="0" applyAlignment="0" applyProtection="0"/>
    <xf numFmtId="0" fontId="36" fillId="56" borderId="65" applyNumberFormat="0" applyAlignment="0" applyProtection="0"/>
    <xf numFmtId="171" fontId="55" fillId="18" borderId="0" applyNumberFormat="0" applyBorder="0" applyAlignment="0" applyProtection="0"/>
    <xf numFmtId="0" fontId="34" fillId="45"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0" fontId="35" fillId="55" borderId="0" applyNumberFormat="0" applyBorder="0" applyAlignment="0" applyProtection="0"/>
    <xf numFmtId="0" fontId="34" fillId="53" borderId="0" applyNumberFormat="0" applyBorder="0" applyAlignment="0" applyProtection="0"/>
    <xf numFmtId="171" fontId="69" fillId="0" borderId="0" applyNumberFormat="0" applyFill="0" applyBorder="0" applyAlignment="0" applyProtection="0"/>
    <xf numFmtId="0" fontId="36" fillId="56" borderId="65" applyNumberFormat="0" applyAlignment="0" applyProtection="0"/>
    <xf numFmtId="171" fontId="54" fillId="6" borderId="0" applyNumberFormat="0" applyBorder="0" applyAlignment="0" applyProtection="0"/>
    <xf numFmtId="0" fontId="33" fillId="41" borderId="0" applyNumberFormat="0" applyBorder="0" applyAlignment="0" applyProtection="0"/>
    <xf numFmtId="0" fontId="33" fillId="35" borderId="0" applyNumberFormat="0" applyBorder="0" applyAlignment="0" applyProtection="0"/>
    <xf numFmtId="171" fontId="64" fillId="7" borderId="1" applyNumberFormat="0" applyAlignment="0" applyProtection="0"/>
    <xf numFmtId="0" fontId="43" fillId="59" borderId="65" applyNumberFormat="0" applyAlignment="0" applyProtection="0"/>
    <xf numFmtId="171" fontId="57" fillId="20" borderId="1" applyNumberFormat="0" applyAlignment="0" applyProtection="0"/>
    <xf numFmtId="171" fontId="65" fillId="0" borderId="6" applyNumberFormat="0" applyFill="0" applyAlignment="0" applyProtection="0"/>
    <xf numFmtId="171" fontId="64" fillId="7" borderId="1" applyNumberFormat="0" applyAlignment="0" applyProtection="0"/>
    <xf numFmtId="0" fontId="33" fillId="34" borderId="0" applyNumberFormat="0" applyBorder="0" applyAlignment="0" applyProtection="0"/>
    <xf numFmtId="0" fontId="33" fillId="38" borderId="0" applyNumberFormat="0" applyBorder="0" applyAlignment="0" applyProtection="0"/>
    <xf numFmtId="171" fontId="63" fillId="0" borderId="0" applyNumberFormat="0" applyFill="0" applyBorder="0" applyAlignment="0" applyProtection="0"/>
    <xf numFmtId="171" fontId="63" fillId="0" borderId="0" applyNumberFormat="0" applyFill="0" applyBorder="0" applyAlignment="0" applyProtection="0"/>
    <xf numFmtId="171" fontId="65" fillId="0" borderId="6" applyNumberFormat="0" applyFill="0" applyAlignment="0" applyProtection="0"/>
    <xf numFmtId="0" fontId="46" fillId="56" borderId="72" applyNumberFormat="0" applyAlignment="0" applyProtection="0"/>
    <xf numFmtId="0" fontId="34" fillId="54" borderId="0" applyNumberFormat="0" applyBorder="0" applyAlignment="0" applyProtection="0"/>
    <xf numFmtId="171" fontId="57" fillId="20" borderId="1" applyNumberFormat="0" applyAlignment="0" applyProtection="0"/>
    <xf numFmtId="0" fontId="33" fillId="41" borderId="0" applyNumberFormat="0" applyBorder="0" applyAlignment="0" applyProtection="0"/>
    <xf numFmtId="171" fontId="54" fillId="23" borderId="7" applyNumberFormat="0" applyFont="0" applyAlignment="0" applyProtection="0"/>
    <xf numFmtId="0" fontId="48" fillId="0" borderId="73" applyNumberFormat="0" applyFill="0" applyAlignment="0" applyProtection="0"/>
    <xf numFmtId="171" fontId="55" fillId="19" borderId="0" applyNumberFormat="0" applyBorder="0" applyAlignment="0" applyProtection="0"/>
    <xf numFmtId="171" fontId="59" fillId="0" borderId="0" applyNumberFormat="0" applyFill="0" applyBorder="0" applyAlignment="0" applyProtection="0"/>
    <xf numFmtId="171" fontId="60" fillId="4" borderId="0" applyNumberFormat="0" applyBorder="0" applyAlignment="0" applyProtection="0"/>
    <xf numFmtId="171" fontId="58" fillId="21" borderId="2" applyNumberFormat="0" applyAlignment="0" applyProtection="0"/>
    <xf numFmtId="171" fontId="62" fillId="0" borderId="4" applyNumberFormat="0" applyFill="0" applyAlignment="0" applyProtection="0"/>
    <xf numFmtId="171" fontId="55" fillId="13" borderId="0" applyNumberFormat="0" applyBorder="0" applyAlignment="0" applyProtection="0"/>
    <xf numFmtId="171" fontId="68" fillId="0" borderId="9" applyNumberFormat="0" applyFill="0" applyAlignment="0" applyProtection="0"/>
    <xf numFmtId="171" fontId="55" fillId="14" borderId="0" applyNumberFormat="0" applyBorder="0" applyAlignment="0" applyProtection="0"/>
    <xf numFmtId="0" fontId="45" fillId="60" borderId="0" applyNumberFormat="0" applyBorder="0" applyAlignment="0" applyProtection="0"/>
    <xf numFmtId="0" fontId="37" fillId="57" borderId="66" applyNumberFormat="0" applyAlignment="0" applyProtection="0"/>
    <xf numFmtId="0" fontId="33" fillId="61" borderId="71" applyNumberFormat="0" applyFont="0" applyAlignment="0" applyProtection="0"/>
    <xf numFmtId="0" fontId="46" fillId="56" borderId="72" applyNumberFormat="0" applyAlignment="0" applyProtection="0"/>
    <xf numFmtId="171" fontId="69" fillId="0" borderId="0" applyNumberFormat="0" applyFill="0" applyBorder="0" applyAlignment="0" applyProtection="0"/>
    <xf numFmtId="171" fontId="64" fillId="7" borderId="1" applyNumberFormat="0" applyAlignment="0" applyProtection="0"/>
    <xf numFmtId="171" fontId="55" fillId="19" borderId="0" applyNumberFormat="0" applyBorder="0" applyAlignment="0" applyProtection="0"/>
    <xf numFmtId="171" fontId="54" fillId="23" borderId="7" applyNumberFormat="0" applyFont="0" applyAlignment="0" applyProtection="0"/>
    <xf numFmtId="171" fontId="55" fillId="12" borderId="0" applyNumberFormat="0" applyBorder="0" applyAlignment="0" applyProtection="0"/>
    <xf numFmtId="171" fontId="55" fillId="9" borderId="0" applyNumberFormat="0" applyBorder="0" applyAlignment="0" applyProtection="0"/>
    <xf numFmtId="0" fontId="44" fillId="0" borderId="70" applyNumberFormat="0" applyFill="0" applyAlignment="0" applyProtection="0"/>
    <xf numFmtId="0" fontId="42" fillId="0" borderId="0" applyNumberFormat="0" applyFill="0" applyBorder="0" applyAlignment="0" applyProtection="0"/>
    <xf numFmtId="171" fontId="60" fillId="4" borderId="0" applyNumberFormat="0" applyBorder="0" applyAlignment="0" applyProtection="0"/>
    <xf numFmtId="0" fontId="45" fillId="60" borderId="0" applyNumberFormat="0" applyBorder="0" applyAlignment="0" applyProtection="0"/>
    <xf numFmtId="171" fontId="60" fillId="4" borderId="0" applyNumberFormat="0" applyBorder="0" applyAlignment="0" applyProtection="0"/>
    <xf numFmtId="171" fontId="54" fillId="3" borderId="0" applyNumberFormat="0" applyBorder="0" applyAlignment="0" applyProtection="0"/>
    <xf numFmtId="0" fontId="49" fillId="0" borderId="0" applyNumberFormat="0" applyFill="0" applyBorder="0" applyAlignment="0" applyProtection="0"/>
    <xf numFmtId="171" fontId="32" fillId="0" borderId="0" applyNumberFormat="0" applyFill="0" applyBorder="0" applyAlignment="0" applyProtection="0"/>
    <xf numFmtId="0" fontId="42" fillId="0" borderId="69" applyNumberFormat="0" applyFill="0" applyAlignment="0" applyProtection="0"/>
    <xf numFmtId="0" fontId="46" fillId="56" borderId="72" applyNumberFormat="0" applyAlignment="0" applyProtection="0"/>
    <xf numFmtId="0" fontId="33" fillId="36" borderId="0" applyNumberFormat="0" applyBorder="0" applyAlignment="0" applyProtection="0"/>
    <xf numFmtId="171" fontId="61" fillId="0" borderId="3" applyNumberFormat="0" applyFill="0" applyAlignment="0" applyProtection="0"/>
    <xf numFmtId="0" fontId="33" fillId="42" borderId="0" applyNumberFormat="0" applyBorder="0" applyAlignment="0" applyProtection="0"/>
    <xf numFmtId="171" fontId="55" fillId="15" borderId="0" applyNumberFormat="0" applyBorder="0" applyAlignment="0" applyProtection="0"/>
    <xf numFmtId="171" fontId="55" fillId="15" borderId="0" applyNumberFormat="0" applyBorder="0" applyAlignment="0" applyProtection="0"/>
    <xf numFmtId="171" fontId="63" fillId="0" borderId="0" applyNumberFormat="0" applyFill="0" applyBorder="0" applyAlignment="0" applyProtection="0"/>
    <xf numFmtId="0" fontId="36" fillId="56" borderId="65" applyNumberFormat="0" applyAlignment="0" applyProtection="0"/>
    <xf numFmtId="0" fontId="34" fillId="54" borderId="0" applyNumberFormat="0" applyBorder="0" applyAlignment="0" applyProtection="0"/>
    <xf numFmtId="171" fontId="54" fillId="4" borderId="0" applyNumberFormat="0" applyBorder="0" applyAlignment="0" applyProtection="0"/>
    <xf numFmtId="171" fontId="55" fillId="9" borderId="0" applyNumberFormat="0" applyBorder="0" applyAlignment="0" applyProtection="0"/>
    <xf numFmtId="171" fontId="57" fillId="20" borderId="1" applyNumberFormat="0" applyAlignment="0" applyProtection="0"/>
    <xf numFmtId="0" fontId="34" fillId="44" borderId="0" applyNumberFormat="0" applyBorder="0" applyAlignment="0" applyProtection="0"/>
    <xf numFmtId="0" fontId="35" fillId="55" borderId="0" applyNumberFormat="0" applyBorder="0" applyAlignment="0" applyProtection="0"/>
    <xf numFmtId="0" fontId="33" fillId="35" borderId="0" applyNumberFormat="0" applyBorder="0" applyAlignment="0" applyProtection="0"/>
    <xf numFmtId="171" fontId="2" fillId="0" borderId="0"/>
    <xf numFmtId="171" fontId="55" fillId="17" borderId="0" applyNumberFormat="0" applyBorder="0" applyAlignment="0" applyProtection="0"/>
    <xf numFmtId="171" fontId="54" fillId="2" borderId="0" applyNumberFormat="0" applyBorder="0" applyAlignment="0" applyProtection="0"/>
    <xf numFmtId="0" fontId="33" fillId="36" borderId="0" applyNumberFormat="0" applyBorder="0" applyAlignment="0" applyProtection="0"/>
    <xf numFmtId="171" fontId="55" fillId="16" borderId="0" applyNumberFormat="0" applyBorder="0" applyAlignment="0" applyProtection="0"/>
    <xf numFmtId="171" fontId="61" fillId="0" borderId="3" applyNumberFormat="0" applyFill="0" applyAlignment="0" applyProtection="0"/>
    <xf numFmtId="171" fontId="55" fillId="10" borderId="0" applyNumberFormat="0" applyBorder="0" applyAlignment="0" applyProtection="0"/>
    <xf numFmtId="171" fontId="60" fillId="4" borderId="0" applyNumberFormat="0" applyBorder="0" applyAlignment="0" applyProtection="0"/>
    <xf numFmtId="171" fontId="56" fillId="3" borderId="0" applyNumberFormat="0" applyBorder="0" applyAlignment="0" applyProtection="0"/>
    <xf numFmtId="0" fontId="33" fillId="42" borderId="0" applyNumberFormat="0" applyBorder="0" applyAlignment="0" applyProtection="0"/>
    <xf numFmtId="171" fontId="54" fillId="6" borderId="0" applyNumberFormat="0" applyBorder="0" applyAlignment="0" applyProtection="0"/>
    <xf numFmtId="0" fontId="42" fillId="0" borderId="69" applyNumberFormat="0" applyFill="0" applyAlignment="0" applyProtection="0"/>
    <xf numFmtId="171" fontId="60" fillId="4" borderId="0" applyNumberFormat="0" applyBorder="0" applyAlignment="0" applyProtection="0"/>
    <xf numFmtId="171" fontId="66" fillId="22" borderId="0" applyNumberFormat="0" applyBorder="0" applyAlignment="0" applyProtection="0"/>
    <xf numFmtId="171" fontId="55" fillId="18" borderId="0" applyNumberFormat="0" applyBorder="0" applyAlignment="0" applyProtection="0"/>
    <xf numFmtId="0" fontId="48" fillId="0" borderId="73" applyNumberFormat="0" applyFill="0" applyAlignment="0" applyProtection="0"/>
    <xf numFmtId="171" fontId="55" fillId="13" borderId="0" applyNumberFormat="0" applyBorder="0" applyAlignment="0" applyProtection="0"/>
    <xf numFmtId="171" fontId="66" fillId="22" borderId="0" applyNumberFormat="0" applyBorder="0" applyAlignment="0" applyProtection="0"/>
    <xf numFmtId="0" fontId="36" fillId="56" borderId="65" applyNumberFormat="0" applyAlignment="0" applyProtection="0"/>
    <xf numFmtId="0" fontId="37" fillId="57" borderId="66" applyNumberFormat="0" applyAlignment="0" applyProtection="0"/>
    <xf numFmtId="0" fontId="43" fillId="59" borderId="65" applyNumberFormat="0" applyAlignment="0" applyProtection="0"/>
    <xf numFmtId="0" fontId="42" fillId="0" borderId="0" applyNumberFormat="0" applyFill="0" applyBorder="0" applyAlignment="0" applyProtection="0"/>
    <xf numFmtId="0" fontId="43" fillId="59" borderId="65" applyNumberFormat="0" applyAlignment="0" applyProtection="0"/>
    <xf numFmtId="0" fontId="42" fillId="0" borderId="0" applyNumberFormat="0" applyFill="0" applyBorder="0" applyAlignment="0" applyProtection="0"/>
    <xf numFmtId="0" fontId="33" fillId="31" borderId="0" applyNumberFormat="0" applyBorder="0" applyAlignment="0" applyProtection="0"/>
    <xf numFmtId="0" fontId="41" fillId="0" borderId="68" applyNumberFormat="0" applyFill="0" applyAlignment="0" applyProtection="0"/>
    <xf numFmtId="171" fontId="32" fillId="0" borderId="0" applyNumberFormat="0" applyFill="0" applyBorder="0" applyAlignment="0" applyProtection="0"/>
    <xf numFmtId="0" fontId="48" fillId="0" borderId="73" applyNumberFormat="0" applyFill="0" applyAlignment="0" applyProtection="0"/>
    <xf numFmtId="171" fontId="54" fillId="3" borderId="0" applyNumberFormat="0" applyBorder="0" applyAlignment="0" applyProtection="0"/>
    <xf numFmtId="171" fontId="65" fillId="0" borderId="6" applyNumberFormat="0" applyFill="0" applyAlignment="0" applyProtection="0"/>
    <xf numFmtId="0" fontId="46" fillId="56" borderId="72" applyNumberFormat="0" applyAlignment="0" applyProtection="0"/>
    <xf numFmtId="171" fontId="62" fillId="0" borderId="4" applyNumberFormat="0" applyFill="0" applyAlignment="0" applyProtection="0"/>
    <xf numFmtId="171" fontId="54" fillId="8" borderId="0" applyNumberFormat="0" applyBorder="0" applyAlignment="0" applyProtection="0"/>
    <xf numFmtId="171" fontId="55" fillId="13" borderId="0" applyNumberFormat="0" applyBorder="0" applyAlignment="0" applyProtection="0"/>
    <xf numFmtId="0" fontId="47" fillId="0" borderId="0" applyNumberFormat="0" applyFill="0" applyBorder="0" applyAlignment="0" applyProtection="0"/>
    <xf numFmtId="171" fontId="55" fillId="14" borderId="0" applyNumberFormat="0" applyBorder="0" applyAlignment="0" applyProtection="0"/>
    <xf numFmtId="171" fontId="63" fillId="0" borderId="5" applyNumberFormat="0" applyFill="0" applyAlignment="0" applyProtection="0"/>
    <xf numFmtId="171" fontId="54" fillId="23" borderId="7" applyNumberFormat="0" applyFont="0" applyAlignment="0" applyProtection="0"/>
    <xf numFmtId="0" fontId="33" fillId="41" borderId="0" applyNumberFormat="0" applyBorder="0" applyAlignment="0" applyProtection="0"/>
    <xf numFmtId="0" fontId="37" fillId="57" borderId="66" applyNumberFormat="0" applyAlignment="0" applyProtection="0"/>
    <xf numFmtId="171" fontId="55" fillId="15" borderId="0" applyNumberFormat="0" applyBorder="0" applyAlignment="0" applyProtection="0"/>
    <xf numFmtId="171" fontId="54" fillId="5" borderId="0" applyNumberFormat="0" applyBorder="0" applyAlignment="0" applyProtection="0"/>
    <xf numFmtId="0" fontId="34" fillId="46" borderId="0" applyNumberFormat="0" applyBorder="0" applyAlignment="0" applyProtection="0"/>
    <xf numFmtId="0" fontId="42" fillId="0" borderId="69" applyNumberFormat="0" applyFill="0" applyAlignment="0" applyProtection="0"/>
    <xf numFmtId="171" fontId="54" fillId="8" borderId="0" applyNumberFormat="0" applyBorder="0" applyAlignment="0" applyProtection="0"/>
    <xf numFmtId="171" fontId="56" fillId="3" borderId="0" applyNumberFormat="0" applyBorder="0" applyAlignment="0" applyProtection="0"/>
    <xf numFmtId="0" fontId="38" fillId="0" borderId="0" applyNumberFormat="0" applyFill="0" applyBorder="0" applyAlignment="0" applyProtection="0"/>
    <xf numFmtId="171" fontId="63" fillId="0" borderId="5" applyNumberFormat="0" applyFill="0" applyAlignment="0" applyProtection="0"/>
    <xf numFmtId="171" fontId="63" fillId="0" borderId="0" applyNumberFormat="0" applyFill="0" applyBorder="0" applyAlignment="0" applyProtection="0"/>
    <xf numFmtId="171" fontId="59" fillId="0" borderId="0" applyNumberFormat="0" applyFill="0" applyBorder="0" applyAlignment="0" applyProtection="0"/>
    <xf numFmtId="0" fontId="34" fillId="45" borderId="0" applyNumberFormat="0" applyBorder="0" applyAlignment="0" applyProtection="0"/>
    <xf numFmtId="171" fontId="55" fillId="14" borderId="0" applyNumberFormat="0" applyBorder="0" applyAlignment="0" applyProtection="0"/>
    <xf numFmtId="171" fontId="55" fillId="12" borderId="0" applyNumberFormat="0" applyBorder="0" applyAlignment="0" applyProtection="0"/>
    <xf numFmtId="0" fontId="35" fillId="55" borderId="0" applyNumberFormat="0" applyBorder="0" applyAlignment="0" applyProtection="0"/>
    <xf numFmtId="171" fontId="55" fillId="17" borderId="0" applyNumberFormat="0" applyBorder="0" applyAlignment="0" applyProtection="0"/>
    <xf numFmtId="0" fontId="33" fillId="35" borderId="0" applyNumberFormat="0" applyBorder="0" applyAlignment="0" applyProtection="0"/>
    <xf numFmtId="0" fontId="33" fillId="33" borderId="0" applyNumberFormat="0" applyBorder="0" applyAlignment="0" applyProtection="0"/>
    <xf numFmtId="171" fontId="54" fillId="4" borderId="0" applyNumberFormat="0" applyBorder="0" applyAlignment="0" applyProtection="0"/>
    <xf numFmtId="0" fontId="48" fillId="0" borderId="73" applyNumberFormat="0" applyFill="0" applyAlignment="0" applyProtection="0"/>
    <xf numFmtId="171" fontId="55" fillId="13"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2" borderId="0" applyNumberFormat="0" applyBorder="0" applyAlignment="0" applyProtection="0"/>
    <xf numFmtId="171" fontId="55" fillId="19" borderId="0" applyNumberFormat="0" applyBorder="0" applyAlignment="0" applyProtection="0"/>
    <xf numFmtId="0" fontId="43" fillId="59" borderId="65" applyNumberFormat="0" applyAlignment="0" applyProtection="0"/>
    <xf numFmtId="171" fontId="63" fillId="0" borderId="5" applyNumberFormat="0" applyFill="0" applyAlignment="0" applyProtection="0"/>
    <xf numFmtId="171" fontId="54" fillId="8" borderId="0" applyNumberFormat="0" applyBorder="0" applyAlignment="0" applyProtection="0"/>
    <xf numFmtId="171" fontId="62" fillId="0" borderId="4" applyNumberFormat="0" applyFill="0" applyAlignment="0" applyProtection="0"/>
    <xf numFmtId="171" fontId="66" fillId="22" borderId="0" applyNumberFormat="0" applyBorder="0" applyAlignment="0" applyProtection="0"/>
    <xf numFmtId="0" fontId="33" fillId="33" borderId="0" applyNumberFormat="0" applyBorder="0" applyAlignment="0" applyProtection="0"/>
    <xf numFmtId="0" fontId="40" fillId="0" borderId="67" applyNumberFormat="0" applyFill="0" applyAlignment="0" applyProtection="0"/>
    <xf numFmtId="0" fontId="34" fillId="51" borderId="0" applyNumberFormat="0" applyBorder="0" applyAlignment="0" applyProtection="0"/>
    <xf numFmtId="171" fontId="59" fillId="0" borderId="0" applyNumberFormat="0" applyFill="0" applyBorder="0" applyAlignment="0" applyProtection="0"/>
    <xf numFmtId="171" fontId="54" fillId="3" borderId="0" applyNumberFormat="0" applyBorder="0" applyAlignment="0" applyProtection="0"/>
    <xf numFmtId="171" fontId="60" fillId="4" borderId="0" applyNumberFormat="0" applyBorder="0" applyAlignment="0" applyProtection="0"/>
    <xf numFmtId="0" fontId="34" fillId="54"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0" fontId="33" fillId="35" borderId="0" applyNumberFormat="0" applyBorder="0" applyAlignment="0" applyProtection="0"/>
    <xf numFmtId="171" fontId="68" fillId="0" borderId="9" applyNumberFormat="0" applyFill="0" applyAlignment="0" applyProtection="0"/>
    <xf numFmtId="171" fontId="54" fillId="7" borderId="0" applyNumberFormat="0" applyBorder="0" applyAlignment="0" applyProtection="0"/>
    <xf numFmtId="171" fontId="59" fillId="0" borderId="0" applyNumberFormat="0" applyFill="0" applyBorder="0" applyAlignment="0" applyProtection="0"/>
    <xf numFmtId="0" fontId="33" fillId="42" borderId="0" applyNumberFormat="0" applyBorder="0" applyAlignment="0" applyProtection="0"/>
    <xf numFmtId="171" fontId="65" fillId="0" borderId="6" applyNumberFormat="0" applyFill="0" applyAlignment="0" applyProtection="0"/>
    <xf numFmtId="171" fontId="54" fillId="11" borderId="0" applyNumberFormat="0" applyBorder="0" applyAlignment="0" applyProtection="0"/>
    <xf numFmtId="171" fontId="65" fillId="0" borderId="6" applyNumberFormat="0" applyFill="0" applyAlignment="0" applyProtection="0"/>
    <xf numFmtId="0" fontId="42" fillId="0" borderId="69" applyNumberFormat="0" applyFill="0" applyAlignment="0" applyProtection="0"/>
    <xf numFmtId="0" fontId="45" fillId="60" borderId="0" applyNumberFormat="0" applyBorder="0" applyAlignment="0" applyProtection="0"/>
    <xf numFmtId="171" fontId="63" fillId="0" borderId="5" applyNumberFormat="0" applyFill="0" applyAlignment="0" applyProtection="0"/>
    <xf numFmtId="171" fontId="55" fillId="10" borderId="0" applyNumberFormat="0" applyBorder="0" applyAlignment="0" applyProtection="0"/>
    <xf numFmtId="171" fontId="54" fillId="5" borderId="0" applyNumberFormat="0" applyBorder="0" applyAlignment="0" applyProtection="0"/>
    <xf numFmtId="0" fontId="33" fillId="37" borderId="0" applyNumberFormat="0" applyBorder="0" applyAlignment="0" applyProtection="0"/>
    <xf numFmtId="171" fontId="56" fillId="3" borderId="0" applyNumberFormat="0" applyBorder="0" applyAlignment="0" applyProtection="0"/>
    <xf numFmtId="171" fontId="56" fillId="3" borderId="0" applyNumberFormat="0" applyBorder="0" applyAlignment="0" applyProtection="0"/>
    <xf numFmtId="171" fontId="67" fillId="20" borderId="8" applyNumberFormat="0" applyAlignment="0" applyProtection="0"/>
    <xf numFmtId="171" fontId="55" fillId="17" borderId="0" applyNumberFormat="0" applyBorder="0" applyAlignment="0" applyProtection="0"/>
    <xf numFmtId="0" fontId="42" fillId="0" borderId="69" applyNumberFormat="0" applyFill="0" applyAlignment="0" applyProtection="0"/>
    <xf numFmtId="171" fontId="33" fillId="0" borderId="0"/>
    <xf numFmtId="171" fontId="54" fillId="8" borderId="0" applyNumberFormat="0" applyBorder="0" applyAlignment="0" applyProtection="0"/>
    <xf numFmtId="171" fontId="2" fillId="0" borderId="0"/>
    <xf numFmtId="171" fontId="57" fillId="20" borderId="1" applyNumberFormat="0" applyAlignment="0" applyProtection="0"/>
    <xf numFmtId="171" fontId="60" fillId="4" borderId="0" applyNumberFormat="0" applyBorder="0" applyAlignment="0" applyProtection="0"/>
    <xf numFmtId="0" fontId="34" fillId="51" borderId="0" applyNumberFormat="0" applyBorder="0" applyAlignment="0" applyProtection="0"/>
    <xf numFmtId="0" fontId="33" fillId="41" borderId="0" applyNumberFormat="0" applyBorder="0" applyAlignment="0" applyProtection="0"/>
    <xf numFmtId="0" fontId="34" fillId="49" borderId="0" applyNumberFormat="0" applyBorder="0" applyAlignment="0" applyProtection="0"/>
    <xf numFmtId="0" fontId="49" fillId="0" borderId="0" applyNumberFormat="0" applyFill="0" applyBorder="0" applyAlignment="0" applyProtection="0"/>
    <xf numFmtId="0" fontId="34" fillId="46" borderId="0" applyNumberFormat="0" applyBorder="0" applyAlignment="0" applyProtection="0"/>
    <xf numFmtId="171" fontId="55" fillId="12" borderId="0" applyNumberFormat="0" applyBorder="0" applyAlignment="0" applyProtection="0"/>
    <xf numFmtId="171" fontId="64" fillId="7" borderId="1" applyNumberFormat="0" applyAlignment="0" applyProtection="0"/>
    <xf numFmtId="171" fontId="54" fillId="4" borderId="0" applyNumberFormat="0" applyBorder="0" applyAlignment="0" applyProtection="0"/>
    <xf numFmtId="171" fontId="68" fillId="0" borderId="9" applyNumberFormat="0" applyFill="0" applyAlignment="0" applyProtection="0"/>
    <xf numFmtId="0" fontId="43" fillId="59" borderId="65" applyNumberFormat="0" applyAlignment="0" applyProtection="0"/>
    <xf numFmtId="171" fontId="54" fillId="2" borderId="0" applyNumberFormat="0" applyBorder="0" applyAlignment="0" applyProtection="0"/>
    <xf numFmtId="171" fontId="59" fillId="0" borderId="0" applyNumberFormat="0" applyFill="0" applyBorder="0" applyAlignment="0" applyProtection="0"/>
    <xf numFmtId="0" fontId="42" fillId="0" borderId="0" applyNumberFormat="0" applyFill="0" applyBorder="0" applyAlignment="0" applyProtection="0"/>
    <xf numFmtId="171" fontId="55" fillId="10" borderId="0" applyNumberFormat="0" applyBorder="0" applyAlignment="0" applyProtection="0"/>
    <xf numFmtId="0" fontId="38" fillId="0" borderId="0" applyNumberFormat="0" applyFill="0" applyBorder="0" applyAlignment="0" applyProtection="0"/>
    <xf numFmtId="171" fontId="67" fillId="20" borderId="8" applyNumberFormat="0" applyAlignment="0" applyProtection="0"/>
    <xf numFmtId="171" fontId="55" fillId="13" borderId="0" applyNumberFormat="0" applyBorder="0" applyAlignment="0" applyProtection="0"/>
    <xf numFmtId="171" fontId="62" fillId="0" borderId="4" applyNumberFormat="0" applyFill="0" applyAlignment="0" applyProtection="0"/>
    <xf numFmtId="0" fontId="37" fillId="57" borderId="66" applyNumberFormat="0" applyAlignment="0" applyProtection="0"/>
    <xf numFmtId="171" fontId="55" fillId="13" borderId="0" applyNumberFormat="0" applyBorder="0" applyAlignment="0" applyProtection="0"/>
    <xf numFmtId="0" fontId="34" fillId="43" borderId="0" applyNumberFormat="0" applyBorder="0" applyAlignment="0" applyProtection="0"/>
    <xf numFmtId="0" fontId="44" fillId="0" borderId="70" applyNumberFormat="0" applyFill="0" applyAlignment="0" applyProtection="0"/>
    <xf numFmtId="171" fontId="63" fillId="0" borderId="0" applyNumberFormat="0" applyFill="0" applyBorder="0" applyAlignment="0" applyProtection="0"/>
    <xf numFmtId="171" fontId="55" fillId="18" borderId="0" applyNumberFormat="0" applyBorder="0" applyAlignment="0" applyProtection="0"/>
    <xf numFmtId="171" fontId="55" fillId="19" borderId="0" applyNumberFormat="0" applyBorder="0" applyAlignment="0" applyProtection="0"/>
    <xf numFmtId="171" fontId="68" fillId="0" borderId="9" applyNumberFormat="0" applyFill="0" applyAlignment="0" applyProtection="0"/>
    <xf numFmtId="171" fontId="63" fillId="0" borderId="5" applyNumberFormat="0" applyFill="0" applyAlignment="0" applyProtection="0"/>
    <xf numFmtId="171" fontId="65" fillId="0" borderId="6" applyNumberFormat="0" applyFill="0" applyAlignment="0" applyProtection="0"/>
    <xf numFmtId="171" fontId="58" fillId="21" borderId="2" applyNumberFormat="0" applyAlignment="0" applyProtection="0"/>
    <xf numFmtId="171" fontId="63" fillId="0" borderId="5" applyNumberFormat="0" applyFill="0" applyAlignment="0" applyProtection="0"/>
    <xf numFmtId="171" fontId="61" fillId="0" borderId="3" applyNumberFormat="0" applyFill="0" applyAlignment="0" applyProtection="0"/>
    <xf numFmtId="0" fontId="34" fillId="44" borderId="0" applyNumberFormat="0" applyBorder="0" applyAlignment="0" applyProtection="0"/>
    <xf numFmtId="171" fontId="54" fillId="5" borderId="0" applyNumberFormat="0" applyBorder="0" applyAlignment="0" applyProtection="0"/>
    <xf numFmtId="0" fontId="34" fillId="48" borderId="0" applyNumberFormat="0" applyBorder="0" applyAlignment="0" applyProtection="0"/>
    <xf numFmtId="171" fontId="63" fillId="0" borderId="5" applyNumberFormat="0" applyFill="0" applyAlignment="0" applyProtection="0"/>
    <xf numFmtId="0" fontId="43" fillId="59" borderId="65" applyNumberFormat="0" applyAlignment="0" applyProtection="0"/>
    <xf numFmtId="0" fontId="37" fillId="57" borderId="66" applyNumberFormat="0" applyAlignment="0" applyProtection="0"/>
    <xf numFmtId="0" fontId="34" fillId="48" borderId="0" applyNumberFormat="0" applyBorder="0" applyAlignment="0" applyProtection="0"/>
    <xf numFmtId="0" fontId="33" fillId="32" borderId="0" applyNumberFormat="0" applyBorder="0" applyAlignment="0" applyProtection="0"/>
    <xf numFmtId="171" fontId="59" fillId="0" borderId="0" applyNumberFormat="0" applyFill="0" applyBorder="0" applyAlignment="0" applyProtection="0"/>
    <xf numFmtId="0" fontId="34" fillId="47" borderId="0" applyNumberFormat="0" applyBorder="0" applyAlignment="0" applyProtection="0"/>
    <xf numFmtId="0" fontId="37" fillId="57" borderId="66" applyNumberFormat="0" applyAlignment="0" applyProtection="0"/>
    <xf numFmtId="0" fontId="33" fillId="41" borderId="0" applyNumberFormat="0" applyBorder="0" applyAlignment="0" applyProtection="0"/>
    <xf numFmtId="171" fontId="63" fillId="0" borderId="5" applyNumberFormat="0" applyFill="0" applyAlignment="0" applyProtection="0"/>
    <xf numFmtId="171" fontId="55" fillId="19" borderId="0" applyNumberFormat="0" applyBorder="0" applyAlignment="0" applyProtection="0"/>
    <xf numFmtId="0" fontId="34" fillId="50" borderId="0" applyNumberFormat="0" applyBorder="0" applyAlignment="0" applyProtection="0"/>
    <xf numFmtId="0" fontId="34" fillId="54" borderId="0" applyNumberFormat="0" applyBorder="0" applyAlignment="0" applyProtection="0"/>
    <xf numFmtId="0" fontId="43" fillId="59" borderId="65" applyNumberFormat="0" applyAlignment="0" applyProtection="0"/>
    <xf numFmtId="171" fontId="55" fillId="10" borderId="0" applyNumberFormat="0" applyBorder="0" applyAlignment="0" applyProtection="0"/>
    <xf numFmtId="0" fontId="34" fillId="46" borderId="0" applyNumberFormat="0" applyBorder="0" applyAlignment="0" applyProtection="0"/>
    <xf numFmtId="171" fontId="54" fillId="11" borderId="0" applyNumberFormat="0" applyBorder="0" applyAlignment="0" applyProtection="0"/>
    <xf numFmtId="171" fontId="54" fillId="5" borderId="0" applyNumberFormat="0" applyBorder="0" applyAlignment="0" applyProtection="0"/>
    <xf numFmtId="0" fontId="33" fillId="41" borderId="0" applyNumberFormat="0" applyBorder="0" applyAlignment="0" applyProtection="0"/>
    <xf numFmtId="0" fontId="43" fillId="59" borderId="65" applyNumberFormat="0" applyAlignment="0" applyProtection="0"/>
    <xf numFmtId="171" fontId="55" fillId="12" borderId="0" applyNumberFormat="0" applyBorder="0" applyAlignment="0" applyProtection="0"/>
    <xf numFmtId="0" fontId="34" fillId="46" borderId="0" applyNumberFormat="0" applyBorder="0" applyAlignment="0" applyProtection="0"/>
    <xf numFmtId="171" fontId="55" fillId="18" borderId="0" applyNumberFormat="0" applyBorder="0" applyAlignment="0" applyProtection="0"/>
    <xf numFmtId="0" fontId="34" fillId="50" borderId="0" applyNumberFormat="0" applyBorder="0" applyAlignment="0" applyProtection="0"/>
    <xf numFmtId="0" fontId="33" fillId="61" borderId="71" applyNumberFormat="0" applyFont="0" applyAlignment="0" applyProtection="0"/>
    <xf numFmtId="0" fontId="47" fillId="0" borderId="0" applyNumberFormat="0" applyFill="0" applyBorder="0" applyAlignment="0" applyProtection="0"/>
    <xf numFmtId="171" fontId="54" fillId="5" borderId="0" applyNumberFormat="0" applyBorder="0" applyAlignment="0" applyProtection="0"/>
    <xf numFmtId="0" fontId="43" fillId="59" borderId="65" applyNumberFormat="0" applyAlignment="0" applyProtection="0"/>
    <xf numFmtId="171" fontId="61" fillId="0" borderId="3" applyNumberFormat="0" applyFill="0" applyAlignment="0" applyProtection="0"/>
    <xf numFmtId="171" fontId="54" fillId="3" borderId="0" applyNumberFormat="0" applyBorder="0" applyAlignment="0" applyProtection="0"/>
    <xf numFmtId="171" fontId="64" fillId="7" borderId="1" applyNumberFormat="0" applyAlignment="0" applyProtection="0"/>
    <xf numFmtId="0" fontId="46" fillId="56" borderId="72" applyNumberFormat="0" applyAlignment="0" applyProtection="0"/>
    <xf numFmtId="0" fontId="37" fillId="57" borderId="66" applyNumberFormat="0" applyAlignment="0" applyProtection="0"/>
    <xf numFmtId="171" fontId="55" fillId="17" borderId="0" applyNumberFormat="0" applyBorder="0" applyAlignment="0" applyProtection="0"/>
    <xf numFmtId="0" fontId="48" fillId="0" borderId="73" applyNumberFormat="0" applyFill="0" applyAlignment="0" applyProtection="0"/>
    <xf numFmtId="171" fontId="60" fillId="4" borderId="0" applyNumberFormat="0" applyBorder="0" applyAlignment="0" applyProtection="0"/>
    <xf numFmtId="0" fontId="33" fillId="31" borderId="0" applyNumberFormat="0" applyBorder="0" applyAlignment="0" applyProtection="0"/>
    <xf numFmtId="171" fontId="64" fillId="7" borderId="1" applyNumberFormat="0" applyAlignment="0" applyProtection="0"/>
    <xf numFmtId="171" fontId="54" fillId="11" borderId="0" applyNumberFormat="0" applyBorder="0" applyAlignment="0" applyProtection="0"/>
    <xf numFmtId="0" fontId="45" fillId="60" borderId="0" applyNumberFormat="0" applyBorder="0" applyAlignment="0" applyProtection="0"/>
    <xf numFmtId="0" fontId="33" fillId="34" borderId="0" applyNumberFormat="0" applyBorder="0" applyAlignment="0" applyProtection="0"/>
    <xf numFmtId="171" fontId="62" fillId="0" borderId="4" applyNumberFormat="0" applyFill="0" applyAlignment="0" applyProtection="0"/>
    <xf numFmtId="0" fontId="41" fillId="0" borderId="68" applyNumberFormat="0" applyFill="0" applyAlignment="0" applyProtection="0"/>
    <xf numFmtId="171" fontId="55" fillId="19" borderId="0" applyNumberFormat="0" applyBorder="0" applyAlignment="0" applyProtection="0"/>
    <xf numFmtId="171" fontId="54" fillId="6" borderId="0" applyNumberFormat="0" applyBorder="0" applyAlignment="0" applyProtection="0"/>
    <xf numFmtId="0" fontId="47" fillId="0" borderId="0" applyNumberFormat="0" applyFill="0" applyBorder="0" applyAlignment="0" applyProtection="0"/>
    <xf numFmtId="171" fontId="63" fillId="0" borderId="0" applyNumberFormat="0" applyFill="0" applyBorder="0" applyAlignment="0" applyProtection="0"/>
    <xf numFmtId="0" fontId="33" fillId="38" borderId="0" applyNumberFormat="0" applyBorder="0" applyAlignment="0" applyProtection="0"/>
    <xf numFmtId="0" fontId="40" fillId="0" borderId="67" applyNumberFormat="0" applyFill="0" applyAlignment="0" applyProtection="0"/>
    <xf numFmtId="171" fontId="63" fillId="0" borderId="5" applyNumberFormat="0" applyFill="0" applyAlignment="0" applyProtection="0"/>
    <xf numFmtId="0" fontId="42" fillId="0" borderId="0" applyNumberFormat="0" applyFill="0" applyBorder="0" applyAlignment="0" applyProtection="0"/>
    <xf numFmtId="171" fontId="56" fillId="3" borderId="0" applyNumberFormat="0" applyBorder="0" applyAlignment="0" applyProtection="0"/>
    <xf numFmtId="0" fontId="33" fillId="37" borderId="0" applyNumberFormat="0" applyBorder="0" applyAlignment="0" applyProtection="0"/>
    <xf numFmtId="171" fontId="33" fillId="0" borderId="0"/>
    <xf numFmtId="171" fontId="54" fillId="5" borderId="0" applyNumberFormat="0" applyBorder="0" applyAlignment="0" applyProtection="0"/>
    <xf numFmtId="0" fontId="38" fillId="0" borderId="0" applyNumberFormat="0" applyFill="0" applyBorder="0" applyAlignment="0" applyProtection="0"/>
    <xf numFmtId="0" fontId="34" fillId="44" borderId="0" applyNumberFormat="0" applyBorder="0" applyAlignment="0" applyProtection="0"/>
    <xf numFmtId="171" fontId="58" fillId="21" borderId="2" applyNumberFormat="0" applyAlignment="0" applyProtection="0"/>
    <xf numFmtId="0" fontId="33" fillId="38" borderId="0" applyNumberFormat="0" applyBorder="0" applyAlignment="0" applyProtection="0"/>
    <xf numFmtId="171" fontId="55" fillId="15" borderId="0" applyNumberFormat="0" applyBorder="0" applyAlignment="0" applyProtection="0"/>
    <xf numFmtId="171" fontId="67" fillId="20" borderId="8" applyNumberFormat="0" applyAlignment="0" applyProtection="0"/>
    <xf numFmtId="0" fontId="37" fillId="57" borderId="66" applyNumberFormat="0" applyAlignment="0" applyProtection="0"/>
    <xf numFmtId="0" fontId="38" fillId="0" borderId="0" applyNumberFormat="0" applyFill="0" applyBorder="0" applyAlignment="0" applyProtection="0"/>
    <xf numFmtId="171" fontId="55" fillId="13" borderId="0" applyNumberFormat="0" applyBorder="0" applyAlignment="0" applyProtection="0"/>
    <xf numFmtId="171" fontId="54" fillId="5" borderId="0" applyNumberFormat="0" applyBorder="0" applyAlignment="0" applyProtection="0"/>
    <xf numFmtId="171" fontId="69" fillId="0" borderId="0" applyNumberFormat="0" applyFill="0" applyBorder="0" applyAlignment="0" applyProtection="0"/>
    <xf numFmtId="0" fontId="40" fillId="0" borderId="67" applyNumberFormat="0" applyFill="0" applyAlignment="0" applyProtection="0"/>
    <xf numFmtId="0" fontId="33" fillId="42" borderId="0" applyNumberFormat="0" applyBorder="0" applyAlignment="0" applyProtection="0"/>
    <xf numFmtId="171" fontId="60" fillId="4" borderId="0" applyNumberFormat="0" applyBorder="0" applyAlignment="0" applyProtection="0"/>
    <xf numFmtId="171" fontId="64" fillId="7" borderId="1" applyNumberFormat="0" applyAlignment="0" applyProtection="0"/>
    <xf numFmtId="171" fontId="59" fillId="0" borderId="0" applyNumberFormat="0" applyFill="0" applyBorder="0" applyAlignment="0" applyProtection="0"/>
    <xf numFmtId="171" fontId="55" fillId="9" borderId="0" applyNumberFormat="0" applyBorder="0" applyAlignment="0" applyProtection="0"/>
    <xf numFmtId="171" fontId="60" fillId="4" borderId="0" applyNumberFormat="0" applyBorder="0" applyAlignment="0" applyProtection="0"/>
    <xf numFmtId="0" fontId="34" fillId="45" borderId="0" applyNumberFormat="0" applyBorder="0" applyAlignment="0" applyProtection="0"/>
    <xf numFmtId="0" fontId="42" fillId="0" borderId="69" applyNumberFormat="0" applyFill="0" applyAlignment="0" applyProtection="0"/>
    <xf numFmtId="0" fontId="34" fillId="46" borderId="0" applyNumberFormat="0" applyBorder="0" applyAlignment="0" applyProtection="0"/>
    <xf numFmtId="171" fontId="67" fillId="20" borderId="8" applyNumberFormat="0" applyAlignment="0" applyProtection="0"/>
    <xf numFmtId="171" fontId="65" fillId="0" borderId="6" applyNumberFormat="0" applyFill="0" applyAlignment="0" applyProtection="0"/>
    <xf numFmtId="171" fontId="55" fillId="10" borderId="0" applyNumberFormat="0" applyBorder="0" applyAlignment="0" applyProtection="0"/>
    <xf numFmtId="171" fontId="55" fillId="16" borderId="0" applyNumberFormat="0" applyBorder="0" applyAlignment="0" applyProtection="0"/>
    <xf numFmtId="171" fontId="55" fillId="10" borderId="0" applyNumberFormat="0" applyBorder="0" applyAlignment="0" applyProtection="0"/>
    <xf numFmtId="171" fontId="61" fillId="0" borderId="3" applyNumberFormat="0" applyFill="0" applyAlignment="0" applyProtection="0"/>
    <xf numFmtId="0" fontId="44" fillId="0" borderId="70" applyNumberFormat="0" applyFill="0" applyAlignment="0" applyProtection="0"/>
    <xf numFmtId="171" fontId="61" fillId="0" borderId="3" applyNumberFormat="0" applyFill="0" applyAlignment="0" applyProtection="0"/>
    <xf numFmtId="0" fontId="33" fillId="33" borderId="0" applyNumberFormat="0" applyBorder="0" applyAlignment="0" applyProtection="0"/>
    <xf numFmtId="171" fontId="62" fillId="0" borderId="4" applyNumberFormat="0" applyFill="0" applyAlignment="0" applyProtection="0"/>
    <xf numFmtId="0" fontId="42" fillId="0" borderId="0" applyNumberFormat="0" applyFill="0" applyBorder="0" applyAlignment="0" applyProtection="0"/>
    <xf numFmtId="171" fontId="55" fillId="14" borderId="0" applyNumberFormat="0" applyBorder="0" applyAlignment="0" applyProtection="0"/>
    <xf numFmtId="0" fontId="42" fillId="0" borderId="69" applyNumberFormat="0" applyFill="0" applyAlignment="0" applyProtection="0"/>
    <xf numFmtId="0" fontId="34" fillId="52" borderId="0" applyNumberFormat="0" applyBorder="0" applyAlignment="0" applyProtection="0"/>
    <xf numFmtId="171" fontId="69" fillId="0" borderId="0" applyNumberFormat="0" applyFill="0" applyBorder="0" applyAlignment="0" applyProtection="0"/>
    <xf numFmtId="0" fontId="34" fillId="45" borderId="0" applyNumberFormat="0" applyBorder="0" applyAlignment="0" applyProtection="0"/>
    <xf numFmtId="0" fontId="33" fillId="39" borderId="0" applyNumberFormat="0" applyBorder="0" applyAlignment="0" applyProtection="0"/>
    <xf numFmtId="0" fontId="37" fillId="57" borderId="66" applyNumberFormat="0" applyAlignment="0" applyProtection="0"/>
    <xf numFmtId="0" fontId="38" fillId="0" borderId="0" applyNumberFormat="0" applyFill="0" applyBorder="0" applyAlignment="0" applyProtection="0"/>
    <xf numFmtId="0" fontId="34" fillId="53"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171" fontId="55" fillId="15" borderId="0" applyNumberFormat="0" applyBorder="0" applyAlignment="0" applyProtection="0"/>
    <xf numFmtId="0" fontId="34" fillId="48" borderId="0" applyNumberFormat="0" applyBorder="0" applyAlignment="0" applyProtection="0"/>
    <xf numFmtId="0" fontId="42" fillId="0" borderId="69" applyNumberFormat="0" applyFill="0" applyAlignment="0" applyProtection="0"/>
    <xf numFmtId="0" fontId="34" fillId="47" borderId="0" applyNumberFormat="0" applyBorder="0" applyAlignment="0" applyProtection="0"/>
    <xf numFmtId="0" fontId="41" fillId="0" borderId="68" applyNumberFormat="0" applyFill="0" applyAlignment="0" applyProtection="0"/>
    <xf numFmtId="171" fontId="54" fillId="23" borderId="7" applyNumberFormat="0" applyFont="0" applyAlignment="0" applyProtection="0"/>
    <xf numFmtId="171" fontId="55" fillId="13" borderId="0" applyNumberFormat="0" applyBorder="0" applyAlignment="0" applyProtection="0"/>
    <xf numFmtId="171" fontId="55" fillId="15" borderId="0" applyNumberFormat="0" applyBorder="0" applyAlignment="0" applyProtection="0"/>
    <xf numFmtId="171" fontId="66" fillId="22" borderId="0" applyNumberFormat="0" applyBorder="0" applyAlignment="0" applyProtection="0"/>
    <xf numFmtId="0" fontId="34" fillId="48" borderId="0" applyNumberFormat="0" applyBorder="0" applyAlignment="0" applyProtection="0"/>
    <xf numFmtId="171" fontId="55" fillId="14" borderId="0" applyNumberFormat="0" applyBorder="0" applyAlignment="0" applyProtection="0"/>
    <xf numFmtId="0" fontId="37" fillId="57" borderId="66" applyNumberFormat="0" applyAlignment="0" applyProtection="0"/>
    <xf numFmtId="171" fontId="54" fillId="5" borderId="0" applyNumberFormat="0" applyBorder="0" applyAlignment="0" applyProtection="0"/>
    <xf numFmtId="171" fontId="55" fillId="17" borderId="0" applyNumberFormat="0" applyBorder="0" applyAlignment="0" applyProtection="0"/>
    <xf numFmtId="0" fontId="41" fillId="0" borderId="68" applyNumberFormat="0" applyFill="0" applyAlignment="0" applyProtection="0"/>
    <xf numFmtId="0" fontId="34" fillId="47" borderId="0" applyNumberFormat="0" applyBorder="0" applyAlignment="0" applyProtection="0"/>
    <xf numFmtId="171" fontId="55" fillId="19" borderId="0" applyNumberFormat="0" applyBorder="0" applyAlignment="0" applyProtection="0"/>
    <xf numFmtId="0" fontId="34" fillId="49" borderId="0" applyNumberFormat="0" applyBorder="0" applyAlignment="0" applyProtection="0"/>
    <xf numFmtId="171" fontId="58" fillId="21" borderId="2" applyNumberFormat="0" applyAlignment="0" applyProtection="0"/>
    <xf numFmtId="0" fontId="34" fillId="48" borderId="0" applyNumberFormat="0" applyBorder="0" applyAlignment="0" applyProtection="0"/>
    <xf numFmtId="171" fontId="55" fillId="17" borderId="0" applyNumberFormat="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0" borderId="68" applyNumberFormat="0" applyFill="0" applyAlignment="0" applyProtection="0"/>
    <xf numFmtId="0" fontId="49" fillId="0" borderId="0" applyNumberFormat="0" applyFill="0" applyBorder="0" applyAlignment="0" applyProtection="0"/>
    <xf numFmtId="0" fontId="34" fillId="53" borderId="0" applyNumberFormat="0" applyBorder="0" applyAlignment="0" applyProtection="0"/>
    <xf numFmtId="171" fontId="55" fillId="13" borderId="0" applyNumberFormat="0" applyBorder="0" applyAlignment="0" applyProtection="0"/>
    <xf numFmtId="171" fontId="54" fillId="11" borderId="0" applyNumberFormat="0" applyBorder="0" applyAlignment="0" applyProtection="0"/>
    <xf numFmtId="171" fontId="54" fillId="5" borderId="0" applyNumberFormat="0" applyBorder="0" applyAlignment="0" applyProtection="0"/>
    <xf numFmtId="0" fontId="34" fillId="52" borderId="0" applyNumberFormat="0" applyBorder="0" applyAlignment="0" applyProtection="0"/>
    <xf numFmtId="0" fontId="44" fillId="0" borderId="70" applyNumberFormat="0" applyFill="0" applyAlignment="0" applyProtection="0"/>
    <xf numFmtId="0" fontId="43" fillId="59" borderId="65" applyNumberFormat="0" applyAlignment="0" applyProtection="0"/>
    <xf numFmtId="171" fontId="56" fillId="3" borderId="0" applyNumberFormat="0" applyBorder="0" applyAlignment="0" applyProtection="0"/>
    <xf numFmtId="171" fontId="55" fillId="12" borderId="0" applyNumberFormat="0" applyBorder="0" applyAlignment="0" applyProtection="0"/>
    <xf numFmtId="171" fontId="61" fillId="0" borderId="3" applyNumberFormat="0" applyFill="0" applyAlignment="0" applyProtection="0"/>
    <xf numFmtId="0" fontId="34" fillId="51" borderId="0" applyNumberFormat="0" applyBorder="0" applyAlignment="0" applyProtection="0"/>
    <xf numFmtId="171" fontId="55" fillId="10" borderId="0" applyNumberFormat="0" applyBorder="0" applyAlignment="0" applyProtection="0"/>
    <xf numFmtId="0" fontId="43" fillId="59" borderId="65" applyNumberFormat="0" applyAlignment="0" applyProtection="0"/>
    <xf numFmtId="0" fontId="42" fillId="0" borderId="69" applyNumberFormat="0" applyFill="0" applyAlignment="0" applyProtection="0"/>
    <xf numFmtId="0" fontId="33" fillId="35" borderId="0" applyNumberFormat="0" applyBorder="0" applyAlignment="0" applyProtection="0"/>
    <xf numFmtId="171" fontId="55" fillId="13" borderId="0" applyNumberFormat="0" applyBorder="0" applyAlignment="0" applyProtection="0"/>
    <xf numFmtId="0" fontId="34" fillId="44" borderId="0" applyNumberFormat="0" applyBorder="0" applyAlignment="0" applyProtection="0"/>
    <xf numFmtId="0" fontId="34" fillId="51" borderId="0" applyNumberFormat="0" applyBorder="0" applyAlignment="0" applyProtection="0"/>
    <xf numFmtId="171" fontId="66" fillId="22" borderId="0" applyNumberFormat="0" applyBorder="0" applyAlignment="0" applyProtection="0"/>
    <xf numFmtId="0" fontId="33" fillId="61" borderId="71" applyNumberFormat="0" applyFont="0" applyAlignment="0" applyProtection="0"/>
    <xf numFmtId="171" fontId="55" fillId="19" borderId="0" applyNumberFormat="0" applyBorder="0" applyAlignment="0" applyProtection="0"/>
    <xf numFmtId="0" fontId="34" fillId="50" borderId="0" applyNumberFormat="0" applyBorder="0" applyAlignment="0" applyProtection="0"/>
    <xf numFmtId="171" fontId="60" fillId="4" borderId="0" applyNumberFormat="0" applyBorder="0" applyAlignment="0" applyProtection="0"/>
    <xf numFmtId="171" fontId="57" fillId="20" borderId="1" applyNumberFormat="0" applyAlignment="0" applyProtection="0"/>
    <xf numFmtId="0" fontId="34" fillId="53" borderId="0" applyNumberFormat="0" applyBorder="0" applyAlignment="0" applyProtection="0"/>
    <xf numFmtId="0" fontId="40" fillId="0" borderId="67" applyNumberFormat="0" applyFill="0" applyAlignment="0" applyProtection="0"/>
    <xf numFmtId="0" fontId="34" fillId="52" borderId="0" applyNumberFormat="0" applyBorder="0" applyAlignment="0" applyProtection="0"/>
    <xf numFmtId="0" fontId="33" fillId="37" borderId="0" applyNumberFormat="0" applyBorder="0" applyAlignment="0" applyProtection="0"/>
    <xf numFmtId="0" fontId="34" fillId="44" borderId="0" applyNumberFormat="0" applyBorder="0" applyAlignment="0" applyProtection="0"/>
    <xf numFmtId="171" fontId="58" fillId="21" borderId="2" applyNumberFormat="0" applyAlignment="0" applyProtection="0"/>
    <xf numFmtId="171" fontId="67" fillId="20" borderId="8" applyNumberFormat="0" applyAlignment="0" applyProtection="0"/>
    <xf numFmtId="0" fontId="36" fillId="56" borderId="65" applyNumberFormat="0" applyAlignment="0" applyProtection="0"/>
    <xf numFmtId="0" fontId="34" fillId="52" borderId="0" applyNumberFormat="0" applyBorder="0" applyAlignment="0" applyProtection="0"/>
    <xf numFmtId="171" fontId="69" fillId="0" borderId="0" applyNumberFormat="0" applyFill="0" applyBorder="0" applyAlignment="0" applyProtection="0"/>
    <xf numFmtId="171" fontId="56" fillId="3" borderId="0" applyNumberFormat="0" applyBorder="0" applyAlignment="0" applyProtection="0"/>
    <xf numFmtId="171" fontId="55" fillId="12" borderId="0" applyNumberFormat="0" applyBorder="0" applyAlignment="0" applyProtection="0"/>
    <xf numFmtId="171" fontId="54" fillId="5" borderId="0" applyNumberFormat="0" applyBorder="0" applyAlignment="0" applyProtection="0"/>
    <xf numFmtId="171" fontId="33" fillId="0" borderId="0"/>
    <xf numFmtId="0" fontId="33" fillId="34" borderId="0" applyNumberFormat="0" applyBorder="0" applyAlignment="0" applyProtection="0"/>
    <xf numFmtId="171" fontId="57" fillId="20" borderId="1" applyNumberFormat="0" applyAlignment="0" applyProtection="0"/>
    <xf numFmtId="0" fontId="35" fillId="55" borderId="0" applyNumberFormat="0" applyBorder="0" applyAlignment="0" applyProtection="0"/>
    <xf numFmtId="0" fontId="40" fillId="0" borderId="67" applyNumberFormat="0" applyFill="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3" borderId="0" applyNumberFormat="0" applyBorder="0" applyAlignment="0" applyProtection="0"/>
    <xf numFmtId="0" fontId="39" fillId="58" borderId="0" applyNumberFormat="0" applyBorder="0" applyAlignment="0" applyProtection="0"/>
    <xf numFmtId="171" fontId="69" fillId="0" borderId="0" applyNumberFormat="0" applyFill="0" applyBorder="0" applyAlignment="0" applyProtection="0"/>
    <xf numFmtId="171" fontId="62" fillId="0" borderId="4" applyNumberFormat="0" applyFill="0" applyAlignment="0" applyProtection="0"/>
    <xf numFmtId="171" fontId="55" fillId="18" borderId="0" applyNumberFormat="0" applyBorder="0" applyAlignment="0" applyProtection="0"/>
    <xf numFmtId="171" fontId="55" fillId="14" borderId="0" applyNumberFormat="0" applyBorder="0" applyAlignment="0" applyProtection="0"/>
    <xf numFmtId="171" fontId="69" fillId="0" borderId="0" applyNumberFormat="0" applyFill="0" applyBorder="0" applyAlignment="0" applyProtection="0"/>
    <xf numFmtId="171" fontId="55" fillId="10" borderId="0" applyNumberFormat="0" applyBorder="0" applyAlignment="0" applyProtection="0"/>
    <xf numFmtId="171" fontId="56" fillId="3" borderId="0" applyNumberFormat="0" applyBorder="0" applyAlignment="0" applyProtection="0"/>
    <xf numFmtId="0" fontId="47" fillId="0" borderId="0" applyNumberFormat="0" applyFill="0" applyBorder="0" applyAlignment="0" applyProtection="0"/>
    <xf numFmtId="0" fontId="46" fillId="56" borderId="72" applyNumberFormat="0" applyAlignment="0" applyProtection="0"/>
    <xf numFmtId="171" fontId="55" fillId="9" borderId="0" applyNumberFormat="0" applyBorder="0" applyAlignment="0" applyProtection="0"/>
    <xf numFmtId="171" fontId="66" fillId="22" borderId="0" applyNumberFormat="0" applyBorder="0" applyAlignment="0" applyProtection="0"/>
    <xf numFmtId="171" fontId="62" fillId="0" borderId="4" applyNumberFormat="0" applyFill="0" applyAlignment="0" applyProtection="0"/>
    <xf numFmtId="171" fontId="56" fillId="3"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6" fillId="56" borderId="65" applyNumberFormat="0" applyAlignment="0" applyProtection="0"/>
    <xf numFmtId="0" fontId="35" fillId="55" borderId="0" applyNumberFormat="0" applyBorder="0" applyAlignment="0" applyProtection="0"/>
    <xf numFmtId="0" fontId="33" fillId="41" borderId="0" applyNumberFormat="0" applyBorder="0" applyAlignment="0" applyProtection="0"/>
    <xf numFmtId="171" fontId="54" fillId="5" borderId="0" applyNumberFormat="0" applyBorder="0" applyAlignment="0" applyProtection="0"/>
    <xf numFmtId="0" fontId="34" fillId="47" borderId="0" applyNumberFormat="0" applyBorder="0" applyAlignment="0" applyProtection="0"/>
    <xf numFmtId="171" fontId="56" fillId="3" borderId="0" applyNumberFormat="0" applyBorder="0" applyAlignment="0" applyProtection="0"/>
    <xf numFmtId="0" fontId="43" fillId="59" borderId="65" applyNumberFormat="0" applyAlignment="0" applyProtection="0"/>
    <xf numFmtId="0" fontId="43" fillId="59" borderId="65" applyNumberFormat="0" applyAlignment="0" applyProtection="0"/>
    <xf numFmtId="171" fontId="55" fillId="19" borderId="0" applyNumberFormat="0" applyBorder="0" applyAlignment="0" applyProtection="0"/>
    <xf numFmtId="0" fontId="34" fillId="53" borderId="0" applyNumberFormat="0" applyBorder="0" applyAlignment="0" applyProtection="0"/>
    <xf numFmtId="0" fontId="35" fillId="55" borderId="0" applyNumberFormat="0" applyBorder="0" applyAlignment="0" applyProtection="0"/>
    <xf numFmtId="0" fontId="46" fillId="56" borderId="72" applyNumberFormat="0" applyAlignment="0" applyProtection="0"/>
    <xf numFmtId="0" fontId="37" fillId="57" borderId="66" applyNumberFormat="0" applyAlignment="0" applyProtection="0"/>
    <xf numFmtId="0" fontId="34" fillId="44" borderId="0" applyNumberFormat="0" applyBorder="0" applyAlignment="0" applyProtection="0"/>
    <xf numFmtId="0" fontId="47" fillId="0" borderId="0" applyNumberFormat="0" applyFill="0" applyBorder="0" applyAlignment="0" applyProtection="0"/>
    <xf numFmtId="0" fontId="34" fillId="43" borderId="0" applyNumberFormat="0" applyBorder="0" applyAlignment="0" applyProtection="0"/>
    <xf numFmtId="171" fontId="55" fillId="14" borderId="0" applyNumberFormat="0" applyBorder="0" applyAlignment="0" applyProtection="0"/>
    <xf numFmtId="171" fontId="69" fillId="0" borderId="0" applyNumberFormat="0" applyFill="0" applyBorder="0" applyAlignment="0" applyProtection="0"/>
    <xf numFmtId="171" fontId="55" fillId="15" borderId="0" applyNumberFormat="0" applyBorder="0" applyAlignment="0" applyProtection="0"/>
    <xf numFmtId="0" fontId="33" fillId="35" borderId="0" applyNumberFormat="0" applyBorder="0" applyAlignment="0" applyProtection="0"/>
    <xf numFmtId="171" fontId="68" fillId="0" borderId="9" applyNumberFormat="0" applyFill="0" applyAlignment="0" applyProtection="0"/>
    <xf numFmtId="171" fontId="54" fillId="11" borderId="0" applyNumberFormat="0" applyBorder="0" applyAlignment="0" applyProtection="0"/>
    <xf numFmtId="0" fontId="34" fillId="48" borderId="0" applyNumberFormat="0" applyBorder="0" applyAlignment="0" applyProtection="0"/>
    <xf numFmtId="171" fontId="55" fillId="12" borderId="0" applyNumberFormat="0" applyBorder="0" applyAlignment="0" applyProtection="0"/>
    <xf numFmtId="171" fontId="55" fillId="19" borderId="0" applyNumberFormat="0" applyBorder="0" applyAlignment="0" applyProtection="0"/>
    <xf numFmtId="0" fontId="48" fillId="0" borderId="73" applyNumberFormat="0" applyFill="0" applyAlignment="0" applyProtection="0"/>
    <xf numFmtId="0" fontId="34" fillId="45" borderId="0" applyNumberFormat="0" applyBorder="0" applyAlignment="0" applyProtection="0"/>
    <xf numFmtId="0" fontId="33" fillId="40" borderId="0" applyNumberFormat="0" applyBorder="0" applyAlignment="0" applyProtection="0"/>
    <xf numFmtId="0" fontId="46" fillId="56" borderId="72" applyNumberFormat="0" applyAlignment="0" applyProtection="0"/>
    <xf numFmtId="171" fontId="64" fillId="7" borderId="1" applyNumberFormat="0" applyAlignment="0" applyProtection="0"/>
    <xf numFmtId="171" fontId="66" fillId="22" borderId="0" applyNumberFormat="0" applyBorder="0" applyAlignment="0" applyProtection="0"/>
    <xf numFmtId="0" fontId="34" fillId="48" borderId="0" applyNumberFormat="0" applyBorder="0" applyAlignment="0" applyProtection="0"/>
    <xf numFmtId="171" fontId="54" fillId="10" borderId="0" applyNumberFormat="0" applyBorder="0" applyAlignment="0" applyProtection="0"/>
    <xf numFmtId="171" fontId="55" fillId="13" borderId="0" applyNumberFormat="0" applyBorder="0" applyAlignment="0" applyProtection="0"/>
    <xf numFmtId="0" fontId="45" fillId="60" borderId="0" applyNumberFormat="0" applyBorder="0" applyAlignment="0" applyProtection="0"/>
    <xf numFmtId="0" fontId="33" fillId="61" borderId="71" applyNumberFormat="0" applyFont="0" applyAlignment="0" applyProtection="0"/>
    <xf numFmtId="171" fontId="55" fillId="19" borderId="0" applyNumberFormat="0" applyBorder="0" applyAlignment="0" applyProtection="0"/>
    <xf numFmtId="0" fontId="34" fillId="43" borderId="0" applyNumberFormat="0" applyBorder="0" applyAlignment="0" applyProtection="0"/>
    <xf numFmtId="0" fontId="33" fillId="42" borderId="0" applyNumberFormat="0" applyBorder="0" applyAlignment="0" applyProtection="0"/>
    <xf numFmtId="0" fontId="38" fillId="0" borderId="0" applyNumberFormat="0" applyFill="0" applyBorder="0" applyAlignment="0" applyProtection="0"/>
    <xf numFmtId="0" fontId="34" fillId="54" borderId="0" applyNumberFormat="0" applyBorder="0" applyAlignment="0" applyProtection="0"/>
    <xf numFmtId="171" fontId="69" fillId="0" borderId="0" applyNumberFormat="0" applyFill="0" applyBorder="0" applyAlignment="0" applyProtection="0"/>
    <xf numFmtId="171" fontId="61" fillId="0" borderId="3" applyNumberFormat="0" applyFill="0" applyAlignment="0" applyProtection="0"/>
    <xf numFmtId="171" fontId="55" fillId="12" borderId="0" applyNumberFormat="0" applyBorder="0" applyAlignment="0" applyProtection="0"/>
    <xf numFmtId="171" fontId="56" fillId="3" borderId="0" applyNumberFormat="0" applyBorder="0" applyAlignment="0" applyProtection="0"/>
    <xf numFmtId="171" fontId="62" fillId="0" borderId="4" applyNumberFormat="0" applyFill="0" applyAlignment="0" applyProtection="0"/>
    <xf numFmtId="0" fontId="34" fillId="53" borderId="0" applyNumberFormat="0" applyBorder="0" applyAlignment="0" applyProtection="0"/>
    <xf numFmtId="0" fontId="34" fillId="43" borderId="0" applyNumberFormat="0" applyBorder="0" applyAlignment="0" applyProtection="0"/>
    <xf numFmtId="171" fontId="54" fillId="11" borderId="0" applyNumberFormat="0" applyBorder="0" applyAlignment="0" applyProtection="0"/>
    <xf numFmtId="0" fontId="34" fillId="43" borderId="0" applyNumberFormat="0" applyBorder="0" applyAlignment="0" applyProtection="0"/>
    <xf numFmtId="0" fontId="44" fillId="0" borderId="70" applyNumberFormat="0" applyFill="0" applyAlignment="0" applyProtection="0"/>
    <xf numFmtId="0" fontId="49" fillId="0" borderId="0" applyNumberFormat="0" applyFill="0" applyBorder="0" applyAlignment="0" applyProtection="0"/>
    <xf numFmtId="0" fontId="38" fillId="0" borderId="0" applyNumberFormat="0" applyFill="0" applyBorder="0" applyAlignment="0" applyProtection="0"/>
    <xf numFmtId="0" fontId="40" fillId="0" borderId="67" applyNumberFormat="0" applyFill="0" applyAlignment="0" applyProtection="0"/>
    <xf numFmtId="0" fontId="43" fillId="59" borderId="65" applyNumberFormat="0" applyAlignment="0" applyProtection="0"/>
    <xf numFmtId="0" fontId="44" fillId="0" borderId="70" applyNumberFormat="0" applyFill="0" applyAlignment="0" applyProtection="0"/>
    <xf numFmtId="0" fontId="47" fillId="0" borderId="0" applyNumberFormat="0" applyFill="0" applyBorder="0" applyAlignment="0" applyProtection="0"/>
    <xf numFmtId="0" fontId="34" fillId="51" borderId="0" applyNumberFormat="0" applyBorder="0" applyAlignment="0" applyProtection="0"/>
    <xf numFmtId="171" fontId="58" fillId="21" borderId="2" applyNumberFormat="0" applyAlignment="0" applyProtection="0"/>
    <xf numFmtId="0" fontId="33" fillId="34" borderId="0" applyNumberFormat="0" applyBorder="0" applyAlignment="0" applyProtection="0"/>
    <xf numFmtId="0" fontId="44" fillId="0" borderId="70" applyNumberFormat="0" applyFill="0" applyAlignment="0" applyProtection="0"/>
    <xf numFmtId="0" fontId="34" fillId="46" borderId="0" applyNumberFormat="0" applyBorder="0" applyAlignment="0" applyProtection="0"/>
    <xf numFmtId="0" fontId="48" fillId="0" borderId="73" applyNumberFormat="0" applyFill="0" applyAlignment="0" applyProtection="0"/>
    <xf numFmtId="0" fontId="34" fillId="46" borderId="0" applyNumberFormat="0" applyBorder="0" applyAlignment="0" applyProtection="0"/>
    <xf numFmtId="171" fontId="2" fillId="0" borderId="0"/>
    <xf numFmtId="0" fontId="41" fillId="0" borderId="68" applyNumberFormat="0" applyFill="0" applyAlignment="0" applyProtection="0"/>
    <xf numFmtId="0" fontId="38" fillId="0" borderId="0" applyNumberFormat="0" applyFill="0" applyBorder="0" applyAlignment="0" applyProtection="0"/>
    <xf numFmtId="0" fontId="39" fillId="58" borderId="0" applyNumberFormat="0" applyBorder="0" applyAlignment="0" applyProtection="0"/>
    <xf numFmtId="0" fontId="34" fillId="46" borderId="0" applyNumberFormat="0" applyBorder="0" applyAlignment="0" applyProtection="0"/>
    <xf numFmtId="0" fontId="34" fillId="43" borderId="0" applyNumberFormat="0" applyBorder="0" applyAlignment="0" applyProtection="0"/>
    <xf numFmtId="171" fontId="55" fillId="16" borderId="0" applyNumberFormat="0" applyBorder="0" applyAlignment="0" applyProtection="0"/>
    <xf numFmtId="0" fontId="47" fillId="0" borderId="0" applyNumberFormat="0" applyFill="0" applyBorder="0" applyAlignment="0" applyProtection="0"/>
    <xf numFmtId="0" fontId="34" fillId="46" borderId="0" applyNumberFormat="0" applyBorder="0" applyAlignment="0" applyProtection="0"/>
    <xf numFmtId="171" fontId="54" fillId="5" borderId="0" applyNumberFormat="0" applyBorder="0" applyAlignment="0" applyProtection="0"/>
    <xf numFmtId="171" fontId="54" fillId="23" borderId="7" applyNumberFormat="0" applyFont="0" applyAlignment="0" applyProtection="0"/>
    <xf numFmtId="171" fontId="54" fillId="9" borderId="0" applyNumberFormat="0" applyBorder="0" applyAlignment="0" applyProtection="0"/>
    <xf numFmtId="171" fontId="69" fillId="0" borderId="0" applyNumberFormat="0" applyFill="0" applyBorder="0" applyAlignment="0" applyProtection="0"/>
    <xf numFmtId="171" fontId="65" fillId="0" borderId="6" applyNumberFormat="0" applyFill="0" applyAlignment="0" applyProtection="0"/>
    <xf numFmtId="171" fontId="55" fillId="13" borderId="0" applyNumberFormat="0" applyBorder="0" applyAlignment="0" applyProtection="0"/>
    <xf numFmtId="171" fontId="55" fillId="19" borderId="0" applyNumberFormat="0" applyBorder="0" applyAlignment="0" applyProtection="0"/>
    <xf numFmtId="171" fontId="2" fillId="0" borderId="0"/>
    <xf numFmtId="0" fontId="34" fillId="48" borderId="0" applyNumberFormat="0" applyBorder="0" applyAlignment="0" applyProtection="0"/>
    <xf numFmtId="171" fontId="32" fillId="0" borderId="0" applyNumberFormat="0" applyFill="0" applyBorder="0" applyAlignment="0" applyProtection="0"/>
    <xf numFmtId="0" fontId="34" fillId="51" borderId="0" applyNumberFormat="0" applyBorder="0" applyAlignment="0" applyProtection="0"/>
    <xf numFmtId="171" fontId="63" fillId="0" borderId="0" applyNumberFormat="0" applyFill="0" applyBorder="0" applyAlignment="0" applyProtection="0"/>
    <xf numFmtId="171" fontId="66" fillId="22" borderId="0" applyNumberFormat="0" applyBorder="0" applyAlignment="0" applyProtection="0"/>
    <xf numFmtId="171" fontId="55" fillId="13" borderId="0" applyNumberFormat="0" applyBorder="0" applyAlignment="0" applyProtection="0"/>
    <xf numFmtId="171" fontId="54" fillId="8" borderId="0" applyNumberFormat="0" applyBorder="0" applyAlignment="0" applyProtection="0"/>
    <xf numFmtId="171" fontId="57" fillId="20" borderId="1" applyNumberFormat="0" applyAlignment="0" applyProtection="0"/>
    <xf numFmtId="0" fontId="35" fillId="55" borderId="0" applyNumberFormat="0" applyBorder="0" applyAlignment="0" applyProtection="0"/>
    <xf numFmtId="171" fontId="66" fillId="22" borderId="0" applyNumberFormat="0" applyBorder="0" applyAlignment="0" applyProtection="0"/>
    <xf numFmtId="0" fontId="47" fillId="0" borderId="0" applyNumberFormat="0" applyFill="0" applyBorder="0" applyAlignment="0" applyProtection="0"/>
    <xf numFmtId="171" fontId="54" fillId="6" borderId="0" applyNumberFormat="0" applyBorder="0" applyAlignment="0" applyProtection="0"/>
    <xf numFmtId="171" fontId="68" fillId="0" borderId="9" applyNumberFormat="0" applyFill="0" applyAlignment="0" applyProtection="0"/>
    <xf numFmtId="0" fontId="33" fillId="33" borderId="0" applyNumberFormat="0" applyBorder="0" applyAlignment="0" applyProtection="0"/>
    <xf numFmtId="0" fontId="47" fillId="0" borderId="0" applyNumberFormat="0" applyFill="0" applyBorder="0" applyAlignment="0" applyProtection="0"/>
    <xf numFmtId="0" fontId="39" fillId="58" borderId="0" applyNumberFormat="0" applyBorder="0" applyAlignment="0" applyProtection="0"/>
    <xf numFmtId="0" fontId="33" fillId="38" borderId="0" applyNumberFormat="0" applyBorder="0" applyAlignment="0" applyProtection="0"/>
    <xf numFmtId="0" fontId="44" fillId="0" borderId="70" applyNumberFormat="0" applyFill="0" applyAlignment="0" applyProtection="0"/>
    <xf numFmtId="171" fontId="64" fillId="7" borderId="1" applyNumberFormat="0" applyAlignment="0" applyProtection="0"/>
    <xf numFmtId="0" fontId="34" fillId="45" borderId="0" applyNumberFormat="0" applyBorder="0" applyAlignment="0" applyProtection="0"/>
    <xf numFmtId="171" fontId="2" fillId="0" borderId="0"/>
    <xf numFmtId="171" fontId="64" fillId="7" borderId="1" applyNumberFormat="0" applyAlignment="0" applyProtection="0"/>
    <xf numFmtId="171" fontId="55" fillId="12" borderId="0" applyNumberFormat="0" applyBorder="0" applyAlignment="0" applyProtection="0"/>
    <xf numFmtId="171" fontId="57" fillId="20" borderId="1" applyNumberFormat="0" applyAlignment="0" applyProtection="0"/>
    <xf numFmtId="171" fontId="55" fillId="16" borderId="0" applyNumberFormat="0" applyBorder="0" applyAlignment="0" applyProtection="0"/>
    <xf numFmtId="171" fontId="32" fillId="0" borderId="0" applyNumberFormat="0" applyFill="0" applyBorder="0" applyAlignment="0" applyProtection="0"/>
    <xf numFmtId="171" fontId="56" fillId="3" borderId="0" applyNumberFormat="0" applyBorder="0" applyAlignment="0" applyProtection="0"/>
    <xf numFmtId="171" fontId="55" fillId="15" borderId="0" applyNumberFormat="0" applyBorder="0" applyAlignment="0" applyProtection="0"/>
    <xf numFmtId="0" fontId="34" fillId="45" borderId="0" applyNumberFormat="0" applyBorder="0" applyAlignment="0" applyProtection="0"/>
    <xf numFmtId="0" fontId="34" fillId="48" borderId="0" applyNumberFormat="0" applyBorder="0" applyAlignment="0" applyProtection="0"/>
    <xf numFmtId="0" fontId="42" fillId="0" borderId="0" applyNumberFormat="0" applyFill="0" applyBorder="0" applyAlignment="0" applyProtection="0"/>
    <xf numFmtId="171" fontId="58" fillId="21" borderId="2" applyNumberFormat="0" applyAlignment="0" applyProtection="0"/>
    <xf numFmtId="171" fontId="54" fillId="23" borderId="7" applyNumberFormat="0" applyFont="0" applyAlignment="0" applyProtection="0"/>
    <xf numFmtId="171" fontId="55" fillId="16" borderId="0" applyNumberFormat="0" applyBorder="0" applyAlignment="0" applyProtection="0"/>
    <xf numFmtId="171" fontId="55" fillId="13" borderId="0" applyNumberFormat="0" applyBorder="0" applyAlignment="0" applyProtection="0"/>
    <xf numFmtId="0" fontId="37" fillId="57" borderId="66" applyNumberFormat="0" applyAlignment="0" applyProtection="0"/>
    <xf numFmtId="171" fontId="55" fillId="13" borderId="0" applyNumberFormat="0" applyBorder="0" applyAlignment="0" applyProtection="0"/>
    <xf numFmtId="171" fontId="33" fillId="0" borderId="0"/>
    <xf numFmtId="171" fontId="63" fillId="0" borderId="5" applyNumberFormat="0" applyFill="0" applyAlignment="0" applyProtection="0"/>
    <xf numFmtId="171" fontId="55" fillId="16" borderId="0" applyNumberFormat="0" applyBorder="0" applyAlignment="0" applyProtection="0"/>
    <xf numFmtId="171" fontId="55" fillId="17" borderId="0" applyNumberFormat="0" applyBorder="0" applyAlignment="0" applyProtection="0"/>
    <xf numFmtId="0" fontId="34" fillId="51" borderId="0" applyNumberFormat="0" applyBorder="0" applyAlignment="0" applyProtection="0"/>
    <xf numFmtId="0" fontId="34" fillId="50" borderId="0" applyNumberFormat="0" applyBorder="0" applyAlignment="0" applyProtection="0"/>
    <xf numFmtId="171" fontId="64" fillId="7" borderId="1" applyNumberFormat="0" applyAlignment="0" applyProtection="0"/>
    <xf numFmtId="171" fontId="54" fillId="4" borderId="0" applyNumberFormat="0" applyBorder="0" applyAlignment="0" applyProtection="0"/>
    <xf numFmtId="171" fontId="55" fillId="17" borderId="0" applyNumberFormat="0" applyBorder="0" applyAlignment="0" applyProtection="0"/>
    <xf numFmtId="0" fontId="33" fillId="37" borderId="0" applyNumberFormat="0" applyBorder="0" applyAlignment="0" applyProtection="0"/>
    <xf numFmtId="0" fontId="34" fillId="53" borderId="0" applyNumberFormat="0" applyBorder="0" applyAlignment="0" applyProtection="0"/>
    <xf numFmtId="0" fontId="40" fillId="0" borderId="67" applyNumberFormat="0" applyFill="0" applyAlignment="0" applyProtection="0"/>
    <xf numFmtId="0" fontId="42" fillId="0" borderId="69" applyNumberFormat="0" applyFill="0" applyAlignment="0" applyProtection="0"/>
    <xf numFmtId="0" fontId="34" fillId="54" borderId="0" applyNumberFormat="0" applyBorder="0" applyAlignment="0" applyProtection="0"/>
    <xf numFmtId="171" fontId="32" fillId="0" borderId="0" applyNumberFormat="0" applyFill="0" applyBorder="0" applyAlignment="0" applyProtection="0"/>
    <xf numFmtId="171" fontId="63" fillId="0" borderId="0" applyNumberFormat="0" applyFill="0" applyBorder="0" applyAlignment="0" applyProtection="0"/>
    <xf numFmtId="0" fontId="33" fillId="32" borderId="0" applyNumberFormat="0" applyBorder="0" applyAlignment="0" applyProtection="0"/>
    <xf numFmtId="171" fontId="60" fillId="4" borderId="0" applyNumberFormat="0" applyBorder="0" applyAlignment="0" applyProtection="0"/>
    <xf numFmtId="0" fontId="33" fillId="31" borderId="0" applyNumberFormat="0" applyBorder="0" applyAlignment="0" applyProtection="0"/>
    <xf numFmtId="0" fontId="36" fillId="56" borderId="65" applyNumberFormat="0" applyAlignment="0" applyProtection="0"/>
    <xf numFmtId="0" fontId="35" fillId="55"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171" fontId="54" fillId="10" borderId="0" applyNumberFormat="0" applyBorder="0" applyAlignment="0" applyProtection="0"/>
    <xf numFmtId="171" fontId="2" fillId="0" borderId="0"/>
    <xf numFmtId="0" fontId="45" fillId="60" borderId="0" applyNumberFormat="0" applyBorder="0" applyAlignment="0" applyProtection="0"/>
    <xf numFmtId="171" fontId="55" fillId="15" borderId="0" applyNumberFormat="0" applyBorder="0" applyAlignment="0" applyProtection="0"/>
    <xf numFmtId="0" fontId="34" fillId="43" borderId="0" applyNumberFormat="0" applyBorder="0" applyAlignment="0" applyProtection="0"/>
    <xf numFmtId="171" fontId="67" fillId="20" borderId="8" applyNumberFormat="0" applyAlignment="0" applyProtection="0"/>
    <xf numFmtId="171" fontId="59" fillId="0" borderId="0" applyNumberFormat="0" applyFill="0" applyBorder="0" applyAlignment="0" applyProtection="0"/>
    <xf numFmtId="0" fontId="33" fillId="42" borderId="0" applyNumberFormat="0" applyBorder="0" applyAlignment="0" applyProtection="0"/>
    <xf numFmtId="171" fontId="66" fillId="22" borderId="0" applyNumberFormat="0" applyBorder="0" applyAlignment="0" applyProtection="0"/>
    <xf numFmtId="171" fontId="54" fillId="10" borderId="0" applyNumberFormat="0" applyBorder="0" applyAlignment="0" applyProtection="0"/>
    <xf numFmtId="171" fontId="69" fillId="0" borderId="0" applyNumberFormat="0" applyFill="0" applyBorder="0" applyAlignment="0" applyProtection="0"/>
    <xf numFmtId="171" fontId="55" fillId="9" borderId="0" applyNumberFormat="0" applyBorder="0" applyAlignment="0" applyProtection="0"/>
    <xf numFmtId="171" fontId="54" fillId="11" borderId="0" applyNumberFormat="0" applyBorder="0" applyAlignment="0" applyProtection="0"/>
    <xf numFmtId="0" fontId="34" fillId="48" borderId="0" applyNumberFormat="0" applyBorder="0" applyAlignment="0" applyProtection="0"/>
    <xf numFmtId="171" fontId="54" fillId="23" borderId="7" applyNumberFormat="0" applyFont="0" applyAlignment="0" applyProtection="0"/>
    <xf numFmtId="171" fontId="57" fillId="20" borderId="1" applyNumberFormat="0" applyAlignment="0" applyProtection="0"/>
    <xf numFmtId="171" fontId="59" fillId="0" borderId="0" applyNumberFormat="0" applyFill="0" applyBorder="0" applyAlignment="0" applyProtection="0"/>
    <xf numFmtId="171" fontId="32" fillId="0" borderId="0" applyNumberFormat="0" applyFill="0" applyBorder="0" applyAlignment="0" applyProtection="0"/>
    <xf numFmtId="171" fontId="55" fillId="14" borderId="0" applyNumberFormat="0" applyBorder="0" applyAlignment="0" applyProtection="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171" fontId="69" fillId="0" borderId="0" applyNumberFormat="0" applyFill="0" applyBorder="0" applyAlignment="0" applyProtection="0"/>
    <xf numFmtId="0" fontId="49" fillId="0" borderId="0" applyNumberFormat="0" applyFill="0" applyBorder="0" applyAlignment="0" applyProtection="0"/>
    <xf numFmtId="0" fontId="34" fillId="45" borderId="0" applyNumberFormat="0" applyBorder="0" applyAlignment="0" applyProtection="0"/>
    <xf numFmtId="171" fontId="61" fillId="0" borderId="3" applyNumberFormat="0" applyFill="0" applyAlignment="0" applyProtection="0"/>
    <xf numFmtId="171" fontId="55" fillId="17" borderId="0" applyNumberFormat="0" applyBorder="0" applyAlignment="0" applyProtection="0"/>
    <xf numFmtId="0" fontId="33" fillId="33" borderId="0" applyNumberFormat="0" applyBorder="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4" fillId="51"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3" borderId="0" applyNumberFormat="0" applyBorder="0" applyAlignment="0" applyProtection="0"/>
    <xf numFmtId="171" fontId="55" fillId="10" borderId="0" applyNumberFormat="0" applyBorder="0" applyAlignment="0" applyProtection="0"/>
    <xf numFmtId="0" fontId="47" fillId="0" borderId="0" applyNumberFormat="0" applyFill="0" applyBorder="0" applyAlignment="0" applyProtection="0"/>
    <xf numFmtId="0" fontId="44" fillId="0" borderId="70" applyNumberFormat="0" applyFill="0" applyAlignment="0" applyProtection="0"/>
    <xf numFmtId="0" fontId="34" fillId="47" borderId="0" applyNumberFormat="0" applyBorder="0" applyAlignment="0" applyProtection="0"/>
    <xf numFmtId="0" fontId="33" fillId="37" borderId="0" applyNumberFormat="0" applyBorder="0" applyAlignment="0" applyProtection="0"/>
    <xf numFmtId="0" fontId="43" fillId="59" borderId="65" applyNumberFormat="0" applyAlignment="0" applyProtection="0"/>
    <xf numFmtId="0" fontId="34" fillId="50" borderId="0" applyNumberFormat="0" applyBorder="0" applyAlignment="0" applyProtection="0"/>
    <xf numFmtId="171" fontId="55" fillId="10" borderId="0" applyNumberFormat="0" applyBorder="0" applyAlignment="0" applyProtection="0"/>
    <xf numFmtId="171" fontId="2" fillId="0" borderId="0"/>
    <xf numFmtId="0" fontId="35" fillId="55" borderId="0" applyNumberFormat="0" applyBorder="0" applyAlignment="0" applyProtection="0"/>
    <xf numFmtId="0" fontId="34" fillId="45" borderId="0" applyNumberFormat="0" applyBorder="0" applyAlignment="0" applyProtection="0"/>
    <xf numFmtId="171" fontId="33" fillId="0" borderId="0"/>
    <xf numFmtId="0" fontId="34" fillId="52" borderId="0" applyNumberFormat="0" applyBorder="0" applyAlignment="0" applyProtection="0"/>
    <xf numFmtId="171" fontId="62" fillId="0" borderId="4" applyNumberFormat="0" applyFill="0" applyAlignment="0" applyProtection="0"/>
    <xf numFmtId="171" fontId="55" fillId="16" borderId="0" applyNumberFormat="0" applyBorder="0" applyAlignment="0" applyProtection="0"/>
    <xf numFmtId="0" fontId="34" fillId="48" borderId="0" applyNumberFormat="0" applyBorder="0" applyAlignment="0" applyProtection="0"/>
    <xf numFmtId="171" fontId="55" fillId="12" borderId="0" applyNumberFormat="0" applyBorder="0" applyAlignment="0" applyProtection="0"/>
    <xf numFmtId="0" fontId="34" fillId="44" borderId="0" applyNumberFormat="0" applyBorder="0" applyAlignment="0" applyProtection="0"/>
    <xf numFmtId="171" fontId="55" fillId="17"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69" applyNumberFormat="0" applyFill="0" applyAlignment="0" applyProtection="0"/>
    <xf numFmtId="171" fontId="55" fillId="14" borderId="0" applyNumberFormat="0" applyBorder="0" applyAlignment="0" applyProtection="0"/>
    <xf numFmtId="171" fontId="65" fillId="0" borderId="6" applyNumberFormat="0" applyFill="0" applyAlignment="0" applyProtection="0"/>
    <xf numFmtId="0" fontId="42" fillId="0" borderId="0" applyNumberFormat="0" applyFill="0" applyBorder="0" applyAlignment="0" applyProtection="0"/>
    <xf numFmtId="171" fontId="55" fillId="13" borderId="0" applyNumberFormat="0" applyBorder="0" applyAlignment="0" applyProtection="0"/>
    <xf numFmtId="0" fontId="44" fillId="0" borderId="70" applyNumberFormat="0" applyFill="0" applyAlignment="0" applyProtection="0"/>
    <xf numFmtId="171" fontId="55" fillId="15" borderId="0" applyNumberFormat="0" applyBorder="0" applyAlignment="0" applyProtection="0"/>
    <xf numFmtId="0" fontId="44" fillId="0" borderId="70" applyNumberFormat="0" applyFill="0" applyAlignment="0" applyProtection="0"/>
    <xf numFmtId="171" fontId="57" fillId="20" borderId="1" applyNumberFormat="0" applyAlignment="0" applyProtection="0"/>
    <xf numFmtId="171" fontId="55" fillId="14" borderId="0" applyNumberFormat="0" applyBorder="0" applyAlignment="0" applyProtection="0"/>
    <xf numFmtId="171" fontId="69" fillId="0" borderId="0" applyNumberFormat="0" applyFill="0" applyBorder="0" applyAlignment="0" applyProtection="0"/>
    <xf numFmtId="171" fontId="55" fillId="17" borderId="0" applyNumberFormat="0" applyBorder="0" applyAlignment="0" applyProtection="0"/>
    <xf numFmtId="0" fontId="42" fillId="0" borderId="69" applyNumberFormat="0" applyFill="0" applyAlignment="0" applyProtection="0"/>
    <xf numFmtId="0" fontId="42" fillId="0" borderId="0" applyNumberFormat="0" applyFill="0" applyBorder="0" applyAlignment="0" applyProtection="0"/>
    <xf numFmtId="171" fontId="55" fillId="16" borderId="0" applyNumberFormat="0" applyBorder="0" applyAlignment="0" applyProtection="0"/>
    <xf numFmtId="0" fontId="39" fillId="58" borderId="0" applyNumberFormat="0" applyBorder="0" applyAlignment="0" applyProtection="0"/>
    <xf numFmtId="171" fontId="59" fillId="0" borderId="0" applyNumberFormat="0" applyFill="0" applyBorder="0" applyAlignment="0" applyProtection="0"/>
    <xf numFmtId="171" fontId="56" fillId="3" borderId="0" applyNumberFormat="0" applyBorder="0" applyAlignment="0" applyProtection="0"/>
    <xf numFmtId="0" fontId="46" fillId="56" borderId="72" applyNumberFormat="0" applyAlignment="0" applyProtection="0"/>
    <xf numFmtId="171" fontId="61" fillId="0" borderId="3" applyNumberFormat="0" applyFill="0" applyAlignment="0" applyProtection="0"/>
    <xf numFmtId="171" fontId="55" fillId="13" borderId="0" applyNumberFormat="0" applyBorder="0" applyAlignment="0" applyProtection="0"/>
    <xf numFmtId="0" fontId="44" fillId="0" borderId="70" applyNumberFormat="0" applyFill="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6" fillId="56" borderId="65" applyNumberFormat="0" applyAlignment="0" applyProtection="0"/>
    <xf numFmtId="0" fontId="39" fillId="58" borderId="0" applyNumberFormat="0" applyBorder="0" applyAlignment="0" applyProtection="0"/>
    <xf numFmtId="0" fontId="34" fillId="46"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35" fillId="55" borderId="0" applyNumberFormat="0" applyBorder="0" applyAlignment="0" applyProtection="0"/>
    <xf numFmtId="0" fontId="46" fillId="56" borderId="72" applyNumberFormat="0" applyAlignment="0" applyProtection="0"/>
    <xf numFmtId="171" fontId="68" fillId="0" borderId="9" applyNumberFormat="0" applyFill="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171" fontId="33" fillId="0" borderId="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171" fontId="54" fillId="2" borderId="0" applyNumberFormat="0" applyBorder="0" applyAlignment="0" applyProtection="0"/>
    <xf numFmtId="0" fontId="45" fillId="60"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0" fillId="4" borderId="0" applyNumberFormat="0" applyBorder="0" applyAlignment="0" applyProtection="0"/>
    <xf numFmtId="171" fontId="69" fillId="0" borderId="0" applyNumberFormat="0" applyFill="0" applyBorder="0" applyAlignment="0" applyProtection="0"/>
    <xf numFmtId="171" fontId="64" fillId="7" borderId="1" applyNumberFormat="0" applyAlignment="0" applyProtection="0"/>
    <xf numFmtId="171" fontId="65" fillId="0" borderId="6" applyNumberFormat="0" applyFill="0" applyAlignment="0" applyProtection="0"/>
    <xf numFmtId="171" fontId="54" fillId="8" borderId="0" applyNumberFormat="0" applyBorder="0" applyAlignment="0" applyProtection="0"/>
    <xf numFmtId="171" fontId="63" fillId="0" borderId="0" applyNumberFormat="0" applyFill="0" applyBorder="0" applyAlignment="0" applyProtection="0"/>
    <xf numFmtId="171" fontId="55" fillId="16" borderId="0" applyNumberFormat="0" applyBorder="0" applyAlignment="0" applyProtection="0"/>
    <xf numFmtId="0" fontId="33" fillId="38" borderId="0" applyNumberFormat="0" applyBorder="0" applyAlignment="0" applyProtection="0"/>
    <xf numFmtId="171" fontId="55" fillId="14" borderId="0" applyNumberFormat="0" applyBorder="0" applyAlignment="0" applyProtection="0"/>
    <xf numFmtId="171" fontId="54" fillId="5" borderId="0" applyNumberFormat="0" applyBorder="0" applyAlignment="0" applyProtection="0"/>
    <xf numFmtId="0" fontId="33" fillId="31" borderId="0" applyNumberFormat="0" applyBorder="0" applyAlignment="0" applyProtection="0"/>
    <xf numFmtId="0" fontId="34" fillId="51" borderId="0" applyNumberFormat="0" applyBorder="0" applyAlignment="0" applyProtection="0"/>
    <xf numFmtId="171" fontId="63" fillId="0" borderId="5" applyNumberFormat="0" applyFill="0" applyAlignment="0" applyProtection="0"/>
    <xf numFmtId="171" fontId="66" fillId="22" borderId="0" applyNumberFormat="0" applyBorder="0" applyAlignment="0" applyProtection="0"/>
    <xf numFmtId="171" fontId="32" fillId="0" borderId="0" applyNumberFormat="0" applyFill="0" applyBorder="0" applyAlignment="0" applyProtection="0"/>
    <xf numFmtId="171" fontId="66" fillId="22" borderId="0" applyNumberFormat="0" applyBorder="0" applyAlignment="0" applyProtection="0"/>
    <xf numFmtId="171" fontId="68" fillId="0" borderId="9" applyNumberFormat="0" applyFill="0" applyAlignment="0" applyProtection="0"/>
    <xf numFmtId="171" fontId="65" fillId="0" borderId="6" applyNumberFormat="0" applyFill="0" applyAlignment="0" applyProtection="0"/>
    <xf numFmtId="171" fontId="55" fillId="13" borderId="0" applyNumberFormat="0" applyBorder="0" applyAlignment="0" applyProtection="0"/>
    <xf numFmtId="171" fontId="55" fillId="12" borderId="0" applyNumberFormat="0" applyBorder="0" applyAlignment="0" applyProtection="0"/>
    <xf numFmtId="171" fontId="65" fillId="0" borderId="6" applyNumberFormat="0" applyFill="0" applyAlignment="0" applyProtection="0"/>
    <xf numFmtId="0" fontId="42" fillId="0" borderId="0" applyNumberFormat="0" applyFill="0" applyBorder="0" applyAlignment="0" applyProtection="0"/>
    <xf numFmtId="0" fontId="33" fillId="33" borderId="0" applyNumberFormat="0" applyBorder="0" applyAlignment="0" applyProtection="0"/>
    <xf numFmtId="171" fontId="55" fillId="9" borderId="0" applyNumberFormat="0" applyBorder="0" applyAlignment="0" applyProtection="0"/>
    <xf numFmtId="0" fontId="34" fillId="52" borderId="0" applyNumberFormat="0" applyBorder="0" applyAlignment="0" applyProtection="0"/>
    <xf numFmtId="0" fontId="34" fillId="53" borderId="0" applyNumberFormat="0" applyBorder="0" applyAlignment="0" applyProtection="0"/>
    <xf numFmtId="0" fontId="34" fillId="46" borderId="0" applyNumberFormat="0" applyBorder="0" applyAlignment="0" applyProtection="0"/>
    <xf numFmtId="0" fontId="42" fillId="0" borderId="69" applyNumberFormat="0" applyFill="0" applyAlignment="0" applyProtection="0"/>
    <xf numFmtId="0" fontId="34" fillId="50" borderId="0" applyNumberFormat="0" applyBorder="0" applyAlignment="0" applyProtection="0"/>
    <xf numFmtId="0" fontId="34" fillId="50" borderId="0" applyNumberFormat="0" applyBorder="0" applyAlignment="0" applyProtection="0"/>
    <xf numFmtId="171" fontId="33" fillId="0" borderId="0"/>
    <xf numFmtId="0" fontId="34" fillId="43" borderId="0" applyNumberFormat="0" applyBorder="0" applyAlignment="0" applyProtection="0"/>
    <xf numFmtId="171" fontId="32" fillId="0" borderId="0" applyNumberFormat="0" applyFill="0" applyBorder="0" applyAlignment="0" applyProtection="0"/>
    <xf numFmtId="0" fontId="33" fillId="34" borderId="0" applyNumberFormat="0" applyBorder="0" applyAlignment="0" applyProtection="0"/>
    <xf numFmtId="0" fontId="39" fillId="58" borderId="0" applyNumberFormat="0" applyBorder="0" applyAlignment="0" applyProtection="0"/>
    <xf numFmtId="0" fontId="42" fillId="0" borderId="0" applyNumberFormat="0" applyFill="0" applyBorder="0" applyAlignment="0" applyProtection="0"/>
    <xf numFmtId="171" fontId="32" fillId="0" borderId="0" applyNumberFormat="0" applyFill="0" applyBorder="0" applyAlignment="0" applyProtection="0"/>
    <xf numFmtId="171" fontId="54" fillId="23" borderId="7" applyNumberFormat="0" applyFont="0" applyAlignment="0" applyProtection="0"/>
    <xf numFmtId="0" fontId="33" fillId="40" borderId="0" applyNumberFormat="0" applyBorder="0" applyAlignment="0" applyProtection="0"/>
    <xf numFmtId="0" fontId="33" fillId="39" borderId="0" applyNumberFormat="0" applyBorder="0" applyAlignment="0" applyProtection="0"/>
    <xf numFmtId="171" fontId="55" fillId="13" borderId="0" applyNumberFormat="0" applyBorder="0" applyAlignment="0" applyProtection="0"/>
    <xf numFmtId="0" fontId="34" fillId="43" borderId="0" applyNumberFormat="0" applyBorder="0" applyAlignment="0" applyProtection="0"/>
    <xf numFmtId="0" fontId="34" fillId="51" borderId="0" applyNumberFormat="0" applyBorder="0" applyAlignment="0" applyProtection="0"/>
    <xf numFmtId="171" fontId="62" fillId="0" borderId="4" applyNumberFormat="0" applyFill="0" applyAlignment="0" applyProtection="0"/>
    <xf numFmtId="0" fontId="40" fillId="0" borderId="67" applyNumberFormat="0" applyFill="0" applyAlignment="0" applyProtection="0"/>
    <xf numFmtId="0" fontId="43" fillId="59" borderId="65" applyNumberFormat="0" applyAlignment="0" applyProtection="0"/>
    <xf numFmtId="171" fontId="69" fillId="0" borderId="0" applyNumberFormat="0" applyFill="0" applyBorder="0" applyAlignment="0" applyProtection="0"/>
    <xf numFmtId="171" fontId="58" fillId="21" borderId="2" applyNumberFormat="0" applyAlignment="0" applyProtection="0"/>
    <xf numFmtId="0" fontId="42" fillId="0" borderId="69" applyNumberFormat="0" applyFill="0" applyAlignment="0" applyProtection="0"/>
    <xf numFmtId="0" fontId="36" fillId="56" borderId="65" applyNumberFormat="0" applyAlignment="0" applyProtection="0"/>
    <xf numFmtId="171" fontId="55" fillId="15" borderId="0" applyNumberFormat="0" applyBorder="0" applyAlignment="0" applyProtection="0"/>
    <xf numFmtId="0" fontId="34" fillId="47" borderId="0" applyNumberFormat="0" applyBorder="0" applyAlignment="0" applyProtection="0"/>
    <xf numFmtId="0" fontId="38" fillId="0" borderId="0" applyNumberFormat="0" applyFill="0" applyBorder="0" applyAlignment="0" applyProtection="0"/>
    <xf numFmtId="0" fontId="34" fillId="47" borderId="0" applyNumberFormat="0" applyBorder="0" applyAlignment="0" applyProtection="0"/>
    <xf numFmtId="0" fontId="35" fillId="55" borderId="0" applyNumberFormat="0" applyBorder="0" applyAlignment="0" applyProtection="0"/>
    <xf numFmtId="0" fontId="34" fillId="45" borderId="0" applyNumberFormat="0" applyBorder="0" applyAlignment="0" applyProtection="0"/>
    <xf numFmtId="171" fontId="58" fillId="21" borderId="2" applyNumberFormat="0" applyAlignment="0" applyProtection="0"/>
    <xf numFmtId="0" fontId="40" fillId="0" borderId="67" applyNumberFormat="0" applyFill="0" applyAlignment="0" applyProtection="0"/>
    <xf numFmtId="171" fontId="59" fillId="0" borderId="0" applyNumberFormat="0" applyFill="0" applyBorder="0" applyAlignment="0" applyProtection="0"/>
    <xf numFmtId="171" fontId="63" fillId="0" borderId="5" applyNumberFormat="0" applyFill="0" applyAlignment="0" applyProtection="0"/>
    <xf numFmtId="0" fontId="45" fillId="60" borderId="0" applyNumberFormat="0" applyBorder="0" applyAlignment="0" applyProtection="0"/>
    <xf numFmtId="0" fontId="37" fillId="57" borderId="66" applyNumberFormat="0" applyAlignment="0" applyProtection="0"/>
    <xf numFmtId="0" fontId="34" fillId="43" borderId="0" applyNumberFormat="0" applyBorder="0" applyAlignment="0" applyProtection="0"/>
    <xf numFmtId="171" fontId="59" fillId="0" borderId="0" applyNumberFormat="0" applyFill="0" applyBorder="0" applyAlignment="0" applyProtection="0"/>
    <xf numFmtId="0" fontId="33" fillId="32" borderId="0" applyNumberFormat="0" applyBorder="0" applyAlignment="0" applyProtection="0"/>
    <xf numFmtId="0" fontId="34" fillId="49" borderId="0" applyNumberFormat="0" applyBorder="0" applyAlignment="0" applyProtection="0"/>
    <xf numFmtId="0" fontId="34" fillId="53" borderId="0" applyNumberFormat="0" applyBorder="0" applyAlignment="0" applyProtection="0"/>
    <xf numFmtId="0" fontId="33" fillId="37" borderId="0" applyNumberFormat="0" applyBorder="0" applyAlignment="0" applyProtection="0"/>
    <xf numFmtId="171" fontId="65" fillId="0" borderId="6" applyNumberFormat="0" applyFill="0" applyAlignment="0" applyProtection="0"/>
    <xf numFmtId="171" fontId="54" fillId="10" borderId="0" applyNumberFormat="0" applyBorder="0" applyAlignment="0" applyProtection="0"/>
    <xf numFmtId="171" fontId="55" fillId="17" borderId="0" applyNumberFormat="0" applyBorder="0" applyAlignment="0" applyProtection="0"/>
    <xf numFmtId="0" fontId="44" fillId="0" borderId="70" applyNumberFormat="0" applyFill="0" applyAlignment="0" applyProtection="0"/>
    <xf numFmtId="0" fontId="47" fillId="0" borderId="0" applyNumberFormat="0" applyFill="0" applyBorder="0" applyAlignment="0" applyProtection="0"/>
    <xf numFmtId="171" fontId="54" fillId="8" borderId="0" applyNumberFormat="0" applyBorder="0" applyAlignment="0" applyProtection="0"/>
    <xf numFmtId="171" fontId="54" fillId="8" borderId="0" applyNumberFormat="0" applyBorder="0" applyAlignment="0" applyProtection="0"/>
    <xf numFmtId="171" fontId="57" fillId="20" borderId="1" applyNumberFormat="0" applyAlignment="0" applyProtection="0"/>
    <xf numFmtId="0" fontId="35" fillId="55" borderId="0" applyNumberFormat="0" applyBorder="0" applyAlignment="0" applyProtection="0"/>
    <xf numFmtId="171" fontId="55" fillId="13" borderId="0" applyNumberFormat="0" applyBorder="0" applyAlignment="0" applyProtection="0"/>
    <xf numFmtId="0" fontId="34" fillId="54" borderId="0" applyNumberFormat="0" applyBorder="0" applyAlignment="0" applyProtection="0"/>
    <xf numFmtId="171" fontId="64" fillId="7" borderId="1" applyNumberFormat="0" applyAlignment="0" applyProtection="0"/>
    <xf numFmtId="171" fontId="55" fillId="17" borderId="0" applyNumberFormat="0" applyBorder="0" applyAlignment="0" applyProtection="0"/>
    <xf numFmtId="171" fontId="55" fillId="13" borderId="0" applyNumberFormat="0" applyBorder="0" applyAlignment="0" applyProtection="0"/>
    <xf numFmtId="171" fontId="58" fillId="21" borderId="2" applyNumberFormat="0" applyAlignment="0" applyProtection="0"/>
    <xf numFmtId="171" fontId="57" fillId="20" borderId="1" applyNumberFormat="0" applyAlignment="0" applyProtection="0"/>
    <xf numFmtId="171" fontId="65" fillId="0" borderId="6" applyNumberFormat="0" applyFill="0" applyAlignment="0" applyProtection="0"/>
    <xf numFmtId="0" fontId="47" fillId="0" borderId="0" applyNumberFormat="0" applyFill="0" applyBorder="0" applyAlignment="0" applyProtection="0"/>
    <xf numFmtId="171" fontId="56" fillId="3" borderId="0" applyNumberFormat="0" applyBorder="0" applyAlignment="0" applyProtection="0"/>
    <xf numFmtId="171" fontId="54" fillId="8" borderId="0" applyNumberFormat="0" applyBorder="0" applyAlignment="0" applyProtection="0"/>
    <xf numFmtId="0" fontId="34" fillId="53" borderId="0" applyNumberFormat="0" applyBorder="0" applyAlignment="0" applyProtection="0"/>
    <xf numFmtId="171" fontId="59" fillId="0" borderId="0" applyNumberFormat="0" applyFill="0" applyBorder="0" applyAlignment="0" applyProtection="0"/>
    <xf numFmtId="171" fontId="55" fillId="18" borderId="0" applyNumberFormat="0" applyBorder="0" applyAlignment="0" applyProtection="0"/>
    <xf numFmtId="0" fontId="45" fillId="60" borderId="0" applyNumberFormat="0" applyBorder="0" applyAlignment="0" applyProtection="0"/>
    <xf numFmtId="171" fontId="54" fillId="23" borderId="7" applyNumberFormat="0" applyFont="0" applyAlignment="0" applyProtection="0"/>
    <xf numFmtId="171" fontId="54" fillId="7" borderId="0" applyNumberFormat="0" applyBorder="0" applyAlignment="0" applyProtection="0"/>
    <xf numFmtId="0" fontId="36" fillId="56" borderId="65" applyNumberFormat="0" applyAlignment="0" applyProtection="0"/>
    <xf numFmtId="171" fontId="54" fillId="5" borderId="0" applyNumberFormat="0" applyBorder="0" applyAlignment="0" applyProtection="0"/>
    <xf numFmtId="0" fontId="34" fillId="52" borderId="0" applyNumberFormat="0" applyBorder="0" applyAlignment="0" applyProtection="0"/>
    <xf numFmtId="0" fontId="34" fillId="44" borderId="0" applyNumberFormat="0" applyBorder="0" applyAlignment="0" applyProtection="0"/>
    <xf numFmtId="0" fontId="44" fillId="0" borderId="70" applyNumberFormat="0" applyFill="0" applyAlignment="0" applyProtection="0"/>
    <xf numFmtId="171" fontId="54" fillId="6" borderId="0" applyNumberFormat="0" applyBorder="0" applyAlignment="0" applyProtection="0"/>
    <xf numFmtId="0" fontId="34" fillId="48" borderId="0" applyNumberFormat="0" applyBorder="0" applyAlignment="0" applyProtection="0"/>
    <xf numFmtId="0" fontId="33" fillId="40" borderId="0" applyNumberFormat="0" applyBorder="0" applyAlignment="0" applyProtection="0"/>
    <xf numFmtId="0" fontId="42" fillId="0" borderId="69" applyNumberFormat="0" applyFill="0" applyAlignment="0" applyProtection="0"/>
    <xf numFmtId="0" fontId="35" fillId="55" borderId="0" applyNumberFormat="0" applyBorder="0" applyAlignment="0" applyProtection="0"/>
    <xf numFmtId="171" fontId="56" fillId="3" borderId="0" applyNumberFormat="0" applyBorder="0" applyAlignment="0" applyProtection="0"/>
    <xf numFmtId="171" fontId="55" fillId="12" borderId="0" applyNumberFormat="0" applyBorder="0" applyAlignment="0" applyProtection="0"/>
    <xf numFmtId="171" fontId="55" fillId="17" borderId="0" applyNumberFormat="0" applyBorder="0" applyAlignment="0" applyProtection="0"/>
    <xf numFmtId="171" fontId="60" fillId="4" borderId="0" applyNumberFormat="0" applyBorder="0" applyAlignment="0" applyProtection="0"/>
    <xf numFmtId="171" fontId="58" fillId="21" borderId="2" applyNumberFormat="0" applyAlignment="0" applyProtection="0"/>
    <xf numFmtId="171" fontId="60" fillId="4" borderId="0" applyNumberFormat="0" applyBorder="0" applyAlignment="0" applyProtection="0"/>
    <xf numFmtId="0" fontId="41" fillId="0" borderId="68" applyNumberFormat="0" applyFill="0" applyAlignment="0" applyProtection="0"/>
    <xf numFmtId="0" fontId="33" fillId="34" borderId="0" applyNumberFormat="0" applyBorder="0" applyAlignment="0" applyProtection="0"/>
    <xf numFmtId="171" fontId="68" fillId="0" borderId="9" applyNumberFormat="0" applyFill="0" applyAlignment="0" applyProtection="0"/>
    <xf numFmtId="0" fontId="34" fillId="50" borderId="0" applyNumberFormat="0" applyBorder="0" applyAlignment="0" applyProtection="0"/>
    <xf numFmtId="171" fontId="55" fillId="17" borderId="0" applyNumberFormat="0" applyBorder="0" applyAlignment="0" applyProtection="0"/>
    <xf numFmtId="0" fontId="34" fillId="54" borderId="0" applyNumberFormat="0" applyBorder="0" applyAlignment="0" applyProtection="0"/>
    <xf numFmtId="0" fontId="47" fillId="0" borderId="0" applyNumberFormat="0" applyFill="0" applyBorder="0" applyAlignment="0" applyProtection="0"/>
    <xf numFmtId="0" fontId="46" fillId="56" borderId="72" applyNumberFormat="0" applyAlignment="0" applyProtection="0"/>
    <xf numFmtId="0" fontId="47" fillId="0" borderId="0" applyNumberFormat="0" applyFill="0" applyBorder="0" applyAlignment="0" applyProtection="0"/>
    <xf numFmtId="0" fontId="34" fillId="44" borderId="0" applyNumberFormat="0" applyBorder="0" applyAlignment="0" applyProtection="0"/>
    <xf numFmtId="171" fontId="55" fillId="14" borderId="0" applyNumberFormat="0" applyBorder="0" applyAlignment="0" applyProtection="0"/>
    <xf numFmtId="0" fontId="33" fillId="36" borderId="0" applyNumberFormat="0" applyBorder="0" applyAlignment="0" applyProtection="0"/>
    <xf numFmtId="171" fontId="67" fillId="20" borderId="8" applyNumberFormat="0" applyAlignment="0" applyProtection="0"/>
    <xf numFmtId="0" fontId="34" fillId="43" borderId="0" applyNumberFormat="0" applyBorder="0" applyAlignment="0" applyProtection="0"/>
    <xf numFmtId="171" fontId="55" fillId="18" borderId="0" applyNumberFormat="0" applyBorder="0" applyAlignment="0" applyProtection="0"/>
    <xf numFmtId="171" fontId="56" fillId="3" borderId="0" applyNumberFormat="0" applyBorder="0" applyAlignment="0" applyProtection="0"/>
    <xf numFmtId="171" fontId="63" fillId="0" borderId="0" applyNumberFormat="0" applyFill="0" applyBorder="0" applyAlignment="0" applyProtection="0"/>
    <xf numFmtId="0" fontId="34" fillId="48" borderId="0" applyNumberFormat="0" applyBorder="0" applyAlignment="0" applyProtection="0"/>
    <xf numFmtId="171" fontId="55" fillId="14" borderId="0" applyNumberFormat="0" applyBorder="0" applyAlignment="0" applyProtection="0"/>
    <xf numFmtId="0" fontId="43" fillId="59" borderId="65" applyNumberFormat="0" applyAlignment="0" applyProtection="0"/>
    <xf numFmtId="0" fontId="34" fillId="54" borderId="0" applyNumberFormat="0" applyBorder="0" applyAlignment="0" applyProtection="0"/>
    <xf numFmtId="0" fontId="33" fillId="39" borderId="0" applyNumberFormat="0" applyBorder="0" applyAlignment="0" applyProtection="0"/>
    <xf numFmtId="0" fontId="33" fillId="32" borderId="0" applyNumberFormat="0" applyBorder="0" applyAlignment="0" applyProtection="0"/>
    <xf numFmtId="0" fontId="34" fillId="47" borderId="0" applyNumberFormat="0" applyBorder="0" applyAlignment="0" applyProtection="0"/>
    <xf numFmtId="0" fontId="35" fillId="55" borderId="0" applyNumberFormat="0" applyBorder="0" applyAlignment="0" applyProtection="0"/>
    <xf numFmtId="0" fontId="46" fillId="56" borderId="72" applyNumberFormat="0" applyAlignment="0" applyProtection="0"/>
    <xf numFmtId="0" fontId="34" fillId="45" borderId="0" applyNumberFormat="0" applyBorder="0" applyAlignment="0" applyProtection="0"/>
    <xf numFmtId="171" fontId="55" fillId="13" borderId="0" applyNumberFormat="0" applyBorder="0" applyAlignment="0" applyProtection="0"/>
    <xf numFmtId="171" fontId="55" fillId="13" borderId="0" applyNumberFormat="0" applyBorder="0" applyAlignment="0" applyProtection="0"/>
    <xf numFmtId="0" fontId="34" fillId="44" borderId="0" applyNumberFormat="0" applyBorder="0" applyAlignment="0" applyProtection="0"/>
    <xf numFmtId="0" fontId="34" fillId="43" borderId="0" applyNumberFormat="0" applyBorder="0" applyAlignment="0" applyProtection="0"/>
    <xf numFmtId="0" fontId="33" fillId="34" borderId="0" applyNumberFormat="0" applyBorder="0" applyAlignment="0" applyProtection="0"/>
    <xf numFmtId="0" fontId="34" fillId="53"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42" fillId="0" borderId="0" applyNumberFormat="0" applyFill="0" applyBorder="0" applyAlignment="0" applyProtection="0"/>
    <xf numFmtId="0" fontId="34" fillId="54" borderId="0" applyNumberFormat="0" applyBorder="0" applyAlignment="0" applyProtection="0"/>
    <xf numFmtId="171" fontId="32" fillId="0" borderId="0" applyNumberFormat="0" applyFill="0" applyBorder="0" applyAlignment="0" applyProtection="0"/>
    <xf numFmtId="0" fontId="47" fillId="0" borderId="0" applyNumberFormat="0" applyFill="0" applyBorder="0" applyAlignment="0" applyProtection="0"/>
    <xf numFmtId="171" fontId="55" fillId="10" borderId="0" applyNumberFormat="0" applyBorder="0" applyAlignment="0" applyProtection="0"/>
    <xf numFmtId="171" fontId="60" fillId="4" borderId="0" applyNumberFormat="0" applyBorder="0" applyAlignment="0" applyProtection="0"/>
    <xf numFmtId="171" fontId="64" fillId="7" borderId="1" applyNumberFormat="0" applyAlignment="0" applyProtection="0"/>
    <xf numFmtId="0" fontId="36" fillId="56" borderId="65" applyNumberFormat="0" applyAlignment="0" applyProtection="0"/>
    <xf numFmtId="171" fontId="55" fillId="14" borderId="0" applyNumberFormat="0" applyBorder="0" applyAlignment="0" applyProtection="0"/>
    <xf numFmtId="171" fontId="64" fillId="7" borderId="1" applyNumberFormat="0" applyAlignment="0" applyProtection="0"/>
    <xf numFmtId="171" fontId="55" fillId="13" borderId="0" applyNumberFormat="0" applyBorder="0" applyAlignment="0" applyProtection="0"/>
    <xf numFmtId="171" fontId="61" fillId="0" borderId="3" applyNumberFormat="0" applyFill="0" applyAlignment="0" applyProtection="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34" fillId="50" borderId="0" applyNumberFormat="0" applyBorder="0" applyAlignment="0" applyProtection="0"/>
    <xf numFmtId="0" fontId="34" fillId="52"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9" fillId="5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0" fontId="34" fillId="45" borderId="0" applyNumberFormat="0" applyBorder="0" applyAlignment="0" applyProtection="0"/>
    <xf numFmtId="0" fontId="34" fillId="46" borderId="0" applyNumberFormat="0" applyBorder="0" applyAlignment="0" applyProtection="0"/>
    <xf numFmtId="0" fontId="45" fillId="60" borderId="0" applyNumberFormat="0" applyBorder="0" applyAlignment="0" applyProtection="0"/>
    <xf numFmtId="171" fontId="62" fillId="0" borderId="4" applyNumberFormat="0" applyFill="0" applyAlignment="0" applyProtection="0"/>
    <xf numFmtId="0" fontId="40" fillId="0" borderId="67" applyNumberFormat="0" applyFill="0" applyAlignment="0" applyProtection="0"/>
    <xf numFmtId="0" fontId="36" fillId="56" borderId="65" applyNumberFormat="0" applyAlignment="0" applyProtection="0"/>
    <xf numFmtId="171" fontId="61" fillId="0" borderId="3" applyNumberFormat="0" applyFill="0" applyAlignment="0" applyProtection="0"/>
    <xf numFmtId="171" fontId="55" fillId="15" borderId="0" applyNumberFormat="0" applyBorder="0" applyAlignment="0" applyProtection="0"/>
    <xf numFmtId="171" fontId="63" fillId="0" borderId="0" applyNumberFormat="0" applyFill="0" applyBorder="0" applyAlignment="0" applyProtection="0"/>
    <xf numFmtId="0" fontId="33" fillId="61" borderId="71" applyNumberFormat="0" applyFont="0" applyAlignment="0" applyProtection="0"/>
    <xf numFmtId="171" fontId="55" fillId="15" borderId="0" applyNumberFormat="0" applyBorder="0" applyAlignment="0" applyProtection="0"/>
    <xf numFmtId="0" fontId="42" fillId="0" borderId="69" applyNumberFormat="0" applyFill="0" applyAlignment="0" applyProtection="0"/>
    <xf numFmtId="0" fontId="34" fillId="45" borderId="0" applyNumberFormat="0" applyBorder="0" applyAlignment="0" applyProtection="0"/>
    <xf numFmtId="171" fontId="66" fillId="22" borderId="0" applyNumberFormat="0" applyBorder="0" applyAlignment="0" applyProtection="0"/>
    <xf numFmtId="171" fontId="65" fillId="0" borderId="6" applyNumberFormat="0" applyFill="0" applyAlignment="0" applyProtection="0"/>
    <xf numFmtId="171" fontId="54" fillId="2"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5" fillId="55" borderId="0" applyNumberFormat="0" applyBorder="0" applyAlignment="0" applyProtection="0"/>
    <xf numFmtId="0" fontId="33" fillId="39" borderId="0" applyNumberFormat="0" applyBorder="0" applyAlignment="0" applyProtection="0"/>
    <xf numFmtId="171" fontId="55" fillId="9" borderId="0" applyNumberFormat="0" applyBorder="0" applyAlignment="0" applyProtection="0"/>
    <xf numFmtId="0" fontId="42" fillId="0" borderId="0" applyNumberFormat="0" applyFill="0" applyBorder="0" applyAlignment="0" applyProtection="0"/>
    <xf numFmtId="0" fontId="34" fillId="49" borderId="0" applyNumberFormat="0" applyBorder="0" applyAlignment="0" applyProtection="0"/>
    <xf numFmtId="0" fontId="46" fillId="56" borderId="72" applyNumberFormat="0" applyAlignment="0" applyProtection="0"/>
    <xf numFmtId="0" fontId="33" fillId="32" borderId="0" applyNumberFormat="0" applyBorder="0" applyAlignment="0" applyProtection="0"/>
    <xf numFmtId="0" fontId="42" fillId="0" borderId="69" applyNumberFormat="0" applyFill="0" applyAlignment="0" applyProtection="0"/>
    <xf numFmtId="171" fontId="55" fillId="10" borderId="0" applyNumberFormat="0" applyBorder="0" applyAlignment="0" applyProtection="0"/>
    <xf numFmtId="171" fontId="55" fillId="19" borderId="0" applyNumberFormat="0" applyBorder="0" applyAlignment="0" applyProtection="0"/>
    <xf numFmtId="0" fontId="34" fillId="48" borderId="0" applyNumberFormat="0" applyBorder="0" applyAlignment="0" applyProtection="0"/>
    <xf numFmtId="0" fontId="37" fillId="57" borderId="66" applyNumberFormat="0" applyAlignment="0" applyProtection="0"/>
    <xf numFmtId="171" fontId="32" fillId="0" borderId="0" applyNumberFormat="0" applyFill="0" applyBorder="0" applyAlignment="0" applyProtection="0"/>
    <xf numFmtId="0" fontId="37" fillId="57" borderId="66" applyNumberFormat="0" applyAlignment="0" applyProtection="0"/>
    <xf numFmtId="171" fontId="63" fillId="0" borderId="5" applyNumberFormat="0" applyFill="0" applyAlignment="0" applyProtection="0"/>
    <xf numFmtId="0" fontId="49" fillId="0" borderId="0" applyNumberFormat="0" applyFill="0" applyBorder="0" applyAlignment="0" applyProtection="0"/>
    <xf numFmtId="0" fontId="34" fillId="51" borderId="0" applyNumberFormat="0" applyBorder="0" applyAlignment="0" applyProtection="0"/>
    <xf numFmtId="0" fontId="36" fillId="56" borderId="65" applyNumberFormat="0" applyAlignment="0" applyProtection="0"/>
    <xf numFmtId="0" fontId="38" fillId="0" borderId="0" applyNumberFormat="0" applyFill="0" applyBorder="0" applyAlignment="0" applyProtection="0"/>
    <xf numFmtId="0" fontId="33" fillId="39" borderId="0" applyNumberFormat="0" applyBorder="0" applyAlignment="0" applyProtection="0"/>
    <xf numFmtId="0" fontId="35" fillId="55" borderId="0" applyNumberFormat="0" applyBorder="0" applyAlignment="0" applyProtection="0"/>
    <xf numFmtId="171" fontId="63" fillId="0" borderId="0" applyNumberFormat="0" applyFill="0" applyBorder="0" applyAlignment="0" applyProtection="0"/>
    <xf numFmtId="0" fontId="44" fillId="0" borderId="70" applyNumberFormat="0" applyFill="0" applyAlignment="0" applyProtection="0"/>
    <xf numFmtId="171" fontId="54" fillId="4" borderId="0" applyNumberFormat="0" applyBorder="0" applyAlignment="0" applyProtection="0"/>
    <xf numFmtId="171" fontId="64" fillId="7" borderId="1" applyNumberFormat="0" applyAlignment="0" applyProtection="0"/>
    <xf numFmtId="0" fontId="34" fillId="49" borderId="0" applyNumberFormat="0" applyBorder="0" applyAlignment="0" applyProtection="0"/>
    <xf numFmtId="171" fontId="61" fillId="0" borderId="3" applyNumberFormat="0" applyFill="0" applyAlignment="0" applyProtection="0"/>
    <xf numFmtId="0" fontId="33" fillId="61" borderId="71" applyNumberFormat="0" applyFont="0" applyAlignment="0" applyProtection="0"/>
    <xf numFmtId="171" fontId="67" fillId="20" borderId="8" applyNumberFormat="0" applyAlignment="0" applyProtection="0"/>
    <xf numFmtId="0" fontId="46" fillId="56" borderId="72" applyNumberFormat="0" applyAlignment="0" applyProtection="0"/>
    <xf numFmtId="171" fontId="63" fillId="0" borderId="5" applyNumberFormat="0" applyFill="0" applyAlignment="0" applyProtection="0"/>
    <xf numFmtId="171" fontId="55" fillId="10" borderId="0" applyNumberFormat="0" applyBorder="0" applyAlignment="0" applyProtection="0"/>
    <xf numFmtId="171" fontId="55" fillId="13" borderId="0" applyNumberFormat="0" applyBorder="0" applyAlignment="0" applyProtection="0"/>
    <xf numFmtId="0" fontId="44" fillId="0" borderId="70" applyNumberFormat="0" applyFill="0" applyAlignment="0" applyProtection="0"/>
    <xf numFmtId="171" fontId="54" fillId="9" borderId="0" applyNumberFormat="0" applyBorder="0" applyAlignment="0" applyProtection="0"/>
    <xf numFmtId="0" fontId="40" fillId="0" borderId="67" applyNumberFormat="0" applyFill="0" applyAlignment="0" applyProtection="0"/>
    <xf numFmtId="171" fontId="61" fillId="0" borderId="3" applyNumberFormat="0" applyFill="0" applyAlignment="0" applyProtection="0"/>
    <xf numFmtId="0" fontId="40" fillId="0" borderId="67" applyNumberFormat="0" applyFill="0" applyAlignment="0" applyProtection="0"/>
    <xf numFmtId="171" fontId="54" fillId="6" borderId="0" applyNumberFormat="0" applyBorder="0" applyAlignment="0" applyProtection="0"/>
    <xf numFmtId="0" fontId="33" fillId="39" borderId="0" applyNumberFormat="0" applyBorder="0" applyAlignment="0" applyProtection="0"/>
    <xf numFmtId="171" fontId="63" fillId="0" borderId="5" applyNumberFormat="0" applyFill="0" applyAlignment="0" applyProtection="0"/>
    <xf numFmtId="0" fontId="34" fillId="48" borderId="0" applyNumberFormat="0" applyBorder="0" applyAlignment="0" applyProtection="0"/>
    <xf numFmtId="171" fontId="55" fillId="14" borderId="0" applyNumberFormat="0" applyBorder="0" applyAlignment="0" applyProtection="0"/>
    <xf numFmtId="171" fontId="65" fillId="0" borderId="6" applyNumberFormat="0" applyFill="0" applyAlignment="0" applyProtection="0"/>
    <xf numFmtId="171" fontId="54" fillId="4" borderId="0" applyNumberFormat="0" applyBorder="0" applyAlignment="0" applyProtection="0"/>
    <xf numFmtId="171" fontId="55" fillId="13" borderId="0" applyNumberFormat="0" applyBorder="0" applyAlignment="0" applyProtection="0"/>
    <xf numFmtId="0" fontId="34" fillId="49" borderId="0" applyNumberFormat="0" applyBorder="0" applyAlignment="0" applyProtection="0"/>
    <xf numFmtId="0" fontId="34" fillId="54" borderId="0" applyNumberFormat="0" applyBorder="0" applyAlignment="0" applyProtection="0"/>
    <xf numFmtId="171" fontId="54" fillId="8" borderId="0" applyNumberFormat="0" applyBorder="0" applyAlignment="0" applyProtection="0"/>
    <xf numFmtId="0" fontId="33" fillId="40" borderId="0" applyNumberFormat="0" applyBorder="0" applyAlignment="0" applyProtection="0"/>
    <xf numFmtId="171" fontId="63" fillId="0" borderId="0" applyNumberFormat="0" applyFill="0" applyBorder="0" applyAlignment="0" applyProtection="0"/>
    <xf numFmtId="171" fontId="32" fillId="0" borderId="0" applyNumberFormat="0" applyFill="0" applyBorder="0" applyAlignment="0" applyProtection="0"/>
    <xf numFmtId="0" fontId="37" fillId="57" borderId="66" applyNumberFormat="0" applyAlignment="0" applyProtection="0"/>
    <xf numFmtId="0" fontId="44" fillId="0" borderId="70" applyNumberFormat="0" applyFill="0" applyAlignment="0" applyProtection="0"/>
    <xf numFmtId="0" fontId="34" fillId="50" borderId="0" applyNumberFormat="0" applyBorder="0" applyAlignment="0" applyProtection="0"/>
    <xf numFmtId="0" fontId="47" fillId="0" borderId="0" applyNumberFormat="0" applyFill="0" applyBorder="0" applyAlignment="0" applyProtection="0"/>
    <xf numFmtId="171" fontId="55" fillId="18" borderId="0" applyNumberFormat="0" applyBorder="0" applyAlignment="0" applyProtection="0"/>
    <xf numFmtId="0" fontId="34" fillId="46" borderId="0" applyNumberFormat="0" applyBorder="0" applyAlignment="0" applyProtection="0"/>
    <xf numFmtId="171" fontId="69" fillId="0" borderId="0" applyNumberFormat="0" applyFill="0" applyBorder="0" applyAlignment="0" applyProtection="0"/>
    <xf numFmtId="171" fontId="55" fillId="10" borderId="0" applyNumberFormat="0" applyBorder="0" applyAlignment="0" applyProtection="0"/>
    <xf numFmtId="171" fontId="33" fillId="0" borderId="0"/>
    <xf numFmtId="0" fontId="33" fillId="41" borderId="0" applyNumberFormat="0" applyBorder="0" applyAlignment="0" applyProtection="0"/>
    <xf numFmtId="0" fontId="43" fillId="59" borderId="65" applyNumberFormat="0" applyAlignment="0" applyProtection="0"/>
    <xf numFmtId="171" fontId="55" fillId="10" borderId="0" applyNumberFormat="0" applyBorder="0" applyAlignment="0" applyProtection="0"/>
    <xf numFmtId="171" fontId="55" fillId="13" borderId="0" applyNumberFormat="0" applyBorder="0" applyAlignment="0" applyProtection="0"/>
    <xf numFmtId="0" fontId="36" fillId="56" borderId="65" applyNumberFormat="0" applyAlignment="0" applyProtection="0"/>
    <xf numFmtId="171" fontId="64" fillId="7" borderId="1" applyNumberFormat="0" applyAlignment="0" applyProtection="0"/>
    <xf numFmtId="171" fontId="55" fillId="14" borderId="0" applyNumberFormat="0" applyBorder="0" applyAlignment="0" applyProtection="0"/>
    <xf numFmtId="171" fontId="54" fillId="23" borderId="7" applyNumberFormat="0" applyFont="0" applyAlignment="0" applyProtection="0"/>
    <xf numFmtId="171" fontId="55" fillId="13" borderId="0" applyNumberFormat="0" applyBorder="0" applyAlignment="0" applyProtection="0"/>
    <xf numFmtId="0" fontId="39" fillId="58" borderId="0" applyNumberFormat="0" applyBorder="0" applyAlignment="0" applyProtection="0"/>
    <xf numFmtId="171" fontId="67" fillId="20" borderId="8" applyNumberFormat="0" applyAlignment="0" applyProtection="0"/>
    <xf numFmtId="171" fontId="54" fillId="5" borderId="0" applyNumberFormat="0" applyBorder="0" applyAlignment="0" applyProtection="0"/>
    <xf numFmtId="171" fontId="55" fillId="18" borderId="0" applyNumberFormat="0" applyBorder="0" applyAlignment="0" applyProtection="0"/>
    <xf numFmtId="171" fontId="63" fillId="0" borderId="0" applyNumberFormat="0" applyFill="0" applyBorder="0" applyAlignment="0" applyProtection="0"/>
    <xf numFmtId="171" fontId="55" fillId="10"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0" fontId="34" fillId="52" borderId="0" applyNumberFormat="0" applyBorder="0" applyAlignment="0" applyProtection="0"/>
    <xf numFmtId="171" fontId="2" fillId="0" borderId="0"/>
    <xf numFmtId="171" fontId="54" fillId="4" borderId="0" applyNumberFormat="0" applyBorder="0" applyAlignment="0" applyProtection="0"/>
    <xf numFmtId="0" fontId="37" fillId="57" borderId="66" applyNumberFormat="0" applyAlignment="0" applyProtection="0"/>
    <xf numFmtId="171" fontId="60" fillId="4" borderId="0" applyNumberFormat="0" applyBorder="0" applyAlignment="0" applyProtection="0"/>
    <xf numFmtId="0" fontId="34" fillId="51" borderId="0" applyNumberFormat="0" applyBorder="0" applyAlignment="0" applyProtection="0"/>
    <xf numFmtId="171" fontId="55" fillId="9" borderId="0" applyNumberFormat="0" applyBorder="0" applyAlignment="0" applyProtection="0"/>
    <xf numFmtId="171" fontId="64" fillId="7" borderId="1" applyNumberFormat="0" applyAlignment="0" applyProtection="0"/>
    <xf numFmtId="171" fontId="66" fillId="22" borderId="0" applyNumberFormat="0" applyBorder="0" applyAlignment="0" applyProtection="0"/>
    <xf numFmtId="171" fontId="54" fillId="11" borderId="0" applyNumberFormat="0" applyBorder="0" applyAlignment="0" applyProtection="0"/>
    <xf numFmtId="171" fontId="54" fillId="5" borderId="0" applyNumberFormat="0" applyBorder="0" applyAlignment="0" applyProtection="0"/>
    <xf numFmtId="171" fontId="55" fillId="1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0" fontId="34" fillId="54" borderId="0" applyNumberFormat="0" applyBorder="0" applyAlignment="0" applyProtection="0"/>
    <xf numFmtId="0" fontId="34" fillId="47" borderId="0" applyNumberFormat="0" applyBorder="0" applyAlignment="0" applyProtection="0"/>
    <xf numFmtId="171" fontId="61" fillId="0" borderId="3" applyNumberFormat="0" applyFill="0" applyAlignment="0" applyProtection="0"/>
    <xf numFmtId="171" fontId="54" fillId="9" borderId="0" applyNumberFormat="0" applyBorder="0" applyAlignment="0" applyProtection="0"/>
    <xf numFmtId="0" fontId="42" fillId="0" borderId="69" applyNumberFormat="0" applyFill="0" applyAlignment="0" applyProtection="0"/>
    <xf numFmtId="0" fontId="39" fillId="58" borderId="0" applyNumberFormat="0" applyBorder="0" applyAlignment="0" applyProtection="0"/>
    <xf numFmtId="0" fontId="33" fillId="42" borderId="0" applyNumberFormat="0" applyBorder="0" applyAlignment="0" applyProtection="0"/>
    <xf numFmtId="171" fontId="60" fillId="4" borderId="0" applyNumberFormat="0" applyBorder="0" applyAlignment="0" applyProtection="0"/>
    <xf numFmtId="0" fontId="46" fillId="56" borderId="72" applyNumberFormat="0" applyAlignment="0" applyProtection="0"/>
    <xf numFmtId="171" fontId="57" fillId="20" borderId="1" applyNumberFormat="0" applyAlignment="0" applyProtection="0"/>
    <xf numFmtId="0" fontId="34" fillId="53" borderId="0" applyNumberFormat="0" applyBorder="0" applyAlignment="0" applyProtection="0"/>
    <xf numFmtId="0" fontId="33" fillId="37" borderId="0" applyNumberFormat="0" applyBorder="0" applyAlignment="0" applyProtection="0"/>
    <xf numFmtId="171" fontId="63" fillId="0" borderId="5" applyNumberFormat="0" applyFill="0" applyAlignment="0" applyProtection="0"/>
    <xf numFmtId="0" fontId="33" fillId="36" borderId="0" applyNumberFormat="0" applyBorder="0" applyAlignment="0" applyProtection="0"/>
    <xf numFmtId="0" fontId="34" fillId="51" borderId="0" applyNumberFormat="0" applyBorder="0" applyAlignment="0" applyProtection="0"/>
    <xf numFmtId="0" fontId="45" fillId="60" borderId="0" applyNumberFormat="0" applyBorder="0" applyAlignment="0" applyProtection="0"/>
    <xf numFmtId="171" fontId="55" fillId="19" borderId="0" applyNumberFormat="0" applyBorder="0" applyAlignment="0" applyProtection="0"/>
    <xf numFmtId="171" fontId="55" fillId="18" borderId="0" applyNumberFormat="0" applyBorder="0" applyAlignment="0" applyProtection="0"/>
    <xf numFmtId="0" fontId="33" fillId="39" borderId="0" applyNumberFormat="0" applyBorder="0" applyAlignment="0" applyProtection="0"/>
    <xf numFmtId="0" fontId="40" fillId="0" borderId="67" applyNumberFormat="0" applyFill="0" applyAlignment="0" applyProtection="0"/>
    <xf numFmtId="0" fontId="49" fillId="0" borderId="0" applyNumberFormat="0" applyFill="0" applyBorder="0" applyAlignment="0" applyProtection="0"/>
    <xf numFmtId="0" fontId="38" fillId="0" borderId="0" applyNumberFormat="0" applyFill="0" applyBorder="0" applyAlignment="0" applyProtection="0"/>
    <xf numFmtId="0" fontId="33" fillId="33" borderId="0" applyNumberFormat="0" applyBorder="0" applyAlignment="0" applyProtection="0"/>
    <xf numFmtId="171" fontId="54" fillId="10" borderId="0" applyNumberFormat="0" applyBorder="0" applyAlignment="0" applyProtection="0"/>
    <xf numFmtId="0" fontId="34" fillId="47" borderId="0" applyNumberFormat="0" applyBorder="0" applyAlignment="0" applyProtection="0"/>
    <xf numFmtId="0" fontId="49" fillId="0" borderId="0" applyNumberFormat="0" applyFill="0" applyBorder="0" applyAlignment="0" applyProtection="0"/>
    <xf numFmtId="171" fontId="55" fillId="10" borderId="0" applyNumberFormat="0" applyBorder="0" applyAlignment="0" applyProtection="0"/>
    <xf numFmtId="0" fontId="39" fillId="58" borderId="0" applyNumberFormat="0" applyBorder="0" applyAlignment="0" applyProtection="0"/>
    <xf numFmtId="171" fontId="54" fillId="5" borderId="0" applyNumberFormat="0" applyBorder="0" applyAlignment="0" applyProtection="0"/>
    <xf numFmtId="171" fontId="54" fillId="23" borderId="7" applyNumberFormat="0" applyFont="0" applyAlignment="0" applyProtection="0"/>
    <xf numFmtId="0" fontId="47" fillId="0" borderId="0" applyNumberFormat="0" applyFill="0" applyBorder="0" applyAlignment="0" applyProtection="0"/>
    <xf numFmtId="0" fontId="38" fillId="0" borderId="0" applyNumberFormat="0" applyFill="0" applyBorder="0" applyAlignment="0" applyProtection="0"/>
    <xf numFmtId="0" fontId="34" fillId="47" borderId="0" applyNumberFormat="0" applyBorder="0" applyAlignment="0" applyProtection="0"/>
    <xf numFmtId="171" fontId="55" fillId="13" borderId="0" applyNumberFormat="0" applyBorder="0" applyAlignment="0" applyProtection="0"/>
    <xf numFmtId="171" fontId="67" fillId="20" borderId="8" applyNumberFormat="0" applyAlignment="0" applyProtection="0"/>
    <xf numFmtId="0" fontId="45" fillId="60" borderId="0" applyNumberFormat="0" applyBorder="0" applyAlignment="0" applyProtection="0"/>
    <xf numFmtId="171" fontId="67" fillId="20" borderId="8" applyNumberFormat="0" applyAlignment="0" applyProtection="0"/>
    <xf numFmtId="171" fontId="2" fillId="0" borderId="0"/>
    <xf numFmtId="0" fontId="48" fillId="0" borderId="73" applyNumberFormat="0" applyFill="0" applyAlignment="0" applyProtection="0"/>
    <xf numFmtId="0" fontId="34" fillId="50" borderId="0" applyNumberFormat="0" applyBorder="0" applyAlignment="0" applyProtection="0"/>
    <xf numFmtId="0" fontId="48" fillId="0" borderId="73" applyNumberFormat="0" applyFill="0" applyAlignment="0" applyProtection="0"/>
    <xf numFmtId="171" fontId="55" fillId="10" borderId="0" applyNumberFormat="0" applyBorder="0" applyAlignment="0" applyProtection="0"/>
    <xf numFmtId="171" fontId="64" fillId="7" borderId="1" applyNumberFormat="0" applyAlignment="0" applyProtection="0"/>
    <xf numFmtId="171" fontId="55" fillId="12" borderId="0" applyNumberFormat="0" applyBorder="0" applyAlignment="0" applyProtection="0"/>
    <xf numFmtId="171" fontId="32" fillId="0" borderId="0" applyNumberFormat="0" applyFill="0" applyBorder="0" applyAlignment="0" applyProtection="0"/>
    <xf numFmtId="171" fontId="55" fillId="9" borderId="0" applyNumberFormat="0" applyBorder="0" applyAlignment="0" applyProtection="0"/>
    <xf numFmtId="0" fontId="34" fillId="54" borderId="0" applyNumberFormat="0" applyBorder="0" applyAlignment="0" applyProtection="0"/>
    <xf numFmtId="171" fontId="66" fillId="22" borderId="0" applyNumberFormat="0" applyBorder="0" applyAlignment="0" applyProtection="0"/>
    <xf numFmtId="171" fontId="55" fillId="9" borderId="0" applyNumberFormat="0" applyBorder="0" applyAlignment="0" applyProtection="0"/>
    <xf numFmtId="0" fontId="34" fillId="51" borderId="0" applyNumberFormat="0" applyBorder="0" applyAlignment="0" applyProtection="0"/>
    <xf numFmtId="171" fontId="61" fillId="0" borderId="3" applyNumberFormat="0" applyFill="0" applyAlignment="0" applyProtection="0"/>
    <xf numFmtId="171" fontId="33" fillId="0" borderId="0"/>
    <xf numFmtId="0" fontId="42" fillId="0" borderId="69" applyNumberFormat="0" applyFill="0" applyAlignment="0" applyProtection="0"/>
    <xf numFmtId="171" fontId="55" fillId="19" borderId="0" applyNumberFormat="0" applyBorder="0" applyAlignment="0" applyProtection="0"/>
    <xf numFmtId="171" fontId="61" fillId="0" borderId="3" applyNumberFormat="0" applyFill="0" applyAlignment="0" applyProtection="0"/>
    <xf numFmtId="171" fontId="55" fillId="14"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34" fillId="52" borderId="0" applyNumberFormat="0" applyBorder="0" applyAlignment="0" applyProtection="0"/>
    <xf numFmtId="0" fontId="44" fillId="0" borderId="70" applyNumberFormat="0" applyFill="0" applyAlignment="0" applyProtection="0"/>
    <xf numFmtId="171" fontId="55" fillId="13" borderId="0" applyNumberFormat="0" applyBorder="0" applyAlignment="0" applyProtection="0"/>
    <xf numFmtId="171" fontId="54" fillId="6" borderId="0" applyNumberFormat="0" applyBorder="0" applyAlignment="0" applyProtection="0"/>
    <xf numFmtId="171" fontId="60" fillId="4" borderId="0" applyNumberFormat="0" applyBorder="0" applyAlignment="0" applyProtection="0"/>
    <xf numFmtId="171" fontId="54" fillId="9" borderId="0" applyNumberFormat="0" applyBorder="0" applyAlignment="0" applyProtection="0"/>
    <xf numFmtId="0" fontId="34" fillId="45" borderId="0" applyNumberFormat="0" applyBorder="0" applyAlignment="0" applyProtection="0"/>
    <xf numFmtId="0" fontId="45" fillId="60" borderId="0" applyNumberFormat="0" applyBorder="0" applyAlignment="0" applyProtection="0"/>
    <xf numFmtId="171" fontId="32" fillId="0" borderId="0" applyNumberFormat="0" applyFill="0" applyBorder="0" applyAlignment="0" applyProtection="0"/>
    <xf numFmtId="0" fontId="33" fillId="33" borderId="0" applyNumberFormat="0" applyBorder="0" applyAlignment="0" applyProtection="0"/>
    <xf numFmtId="0" fontId="42" fillId="0" borderId="69" applyNumberFormat="0" applyFill="0" applyAlignment="0" applyProtection="0"/>
    <xf numFmtId="0" fontId="34" fillId="50" borderId="0" applyNumberFormat="0" applyBorder="0" applyAlignment="0" applyProtection="0"/>
    <xf numFmtId="0" fontId="44" fillId="0" borderId="70" applyNumberFormat="0" applyFill="0" applyAlignment="0" applyProtection="0"/>
    <xf numFmtId="0" fontId="47" fillId="0" borderId="0" applyNumberFormat="0" applyFill="0" applyBorder="0" applyAlignment="0" applyProtection="0"/>
    <xf numFmtId="171" fontId="55" fillId="9" borderId="0" applyNumberFormat="0" applyBorder="0" applyAlignment="0" applyProtection="0"/>
    <xf numFmtId="171" fontId="67" fillId="20" borderId="8" applyNumberFormat="0" applyAlignment="0" applyProtection="0"/>
    <xf numFmtId="171" fontId="55" fillId="14" borderId="0" applyNumberFormat="0" applyBorder="0" applyAlignment="0" applyProtection="0"/>
    <xf numFmtId="0" fontId="34" fillId="52" borderId="0" applyNumberFormat="0" applyBorder="0" applyAlignment="0" applyProtection="0"/>
    <xf numFmtId="0" fontId="40" fillId="0" borderId="67" applyNumberFormat="0" applyFill="0" applyAlignment="0" applyProtection="0"/>
    <xf numFmtId="0" fontId="33" fillId="40" borderId="0" applyNumberFormat="0" applyBorder="0" applyAlignment="0" applyProtection="0"/>
    <xf numFmtId="0" fontId="34" fillId="49" borderId="0" applyNumberFormat="0" applyBorder="0" applyAlignment="0" applyProtection="0"/>
    <xf numFmtId="0" fontId="40" fillId="0" borderId="67" applyNumberFormat="0" applyFill="0" applyAlignment="0" applyProtection="0"/>
    <xf numFmtId="0" fontId="49" fillId="0" borderId="0" applyNumberFormat="0" applyFill="0" applyBorder="0" applyAlignment="0" applyProtection="0"/>
    <xf numFmtId="0" fontId="34" fillId="49" borderId="0" applyNumberFormat="0" applyBorder="0" applyAlignment="0" applyProtection="0"/>
    <xf numFmtId="0" fontId="42" fillId="0" borderId="69" applyNumberFormat="0" applyFill="0" applyAlignment="0" applyProtection="0"/>
    <xf numFmtId="171" fontId="60" fillId="4" borderId="0" applyNumberFormat="0" applyBorder="0" applyAlignment="0" applyProtection="0"/>
    <xf numFmtId="171" fontId="62" fillId="0" borderId="4" applyNumberFormat="0" applyFill="0" applyAlignment="0" applyProtection="0"/>
    <xf numFmtId="171" fontId="54" fillId="9" borderId="0" applyNumberFormat="0" applyBorder="0" applyAlignment="0" applyProtection="0"/>
    <xf numFmtId="0" fontId="33" fillId="41" borderId="0" applyNumberFormat="0" applyBorder="0" applyAlignment="0" applyProtection="0"/>
    <xf numFmtId="171" fontId="55" fillId="13" borderId="0" applyNumberFormat="0" applyBorder="0" applyAlignment="0" applyProtection="0"/>
    <xf numFmtId="171" fontId="63" fillId="0" borderId="0" applyNumberFormat="0" applyFill="0" applyBorder="0" applyAlignment="0" applyProtection="0"/>
    <xf numFmtId="0" fontId="48" fillId="0" borderId="73" applyNumberFormat="0" applyFill="0" applyAlignment="0" applyProtection="0"/>
    <xf numFmtId="171" fontId="59" fillId="0" borderId="0" applyNumberFormat="0" applyFill="0" applyBorder="0" applyAlignment="0" applyProtection="0"/>
    <xf numFmtId="171" fontId="68" fillId="0" borderId="9" applyNumberFormat="0" applyFill="0" applyAlignment="0" applyProtection="0"/>
    <xf numFmtId="0" fontId="33" fillId="40" borderId="0" applyNumberFormat="0" applyBorder="0" applyAlignment="0" applyProtection="0"/>
    <xf numFmtId="171" fontId="32" fillId="0" borderId="0" applyNumberFormat="0" applyFill="0" applyBorder="0" applyAlignment="0" applyProtection="0"/>
    <xf numFmtId="171" fontId="67" fillId="20" borderId="8" applyNumberFormat="0" applyAlignment="0" applyProtection="0"/>
    <xf numFmtId="0" fontId="39" fillId="58" borderId="0" applyNumberFormat="0" applyBorder="0" applyAlignment="0" applyProtection="0"/>
    <xf numFmtId="171" fontId="61" fillId="0" borderId="3" applyNumberFormat="0" applyFill="0" applyAlignment="0" applyProtection="0"/>
    <xf numFmtId="0" fontId="45" fillId="60" borderId="0" applyNumberFormat="0" applyBorder="0" applyAlignment="0" applyProtection="0"/>
    <xf numFmtId="171" fontId="54" fillId="7" borderId="0" applyNumberFormat="0" applyBorder="0" applyAlignment="0" applyProtection="0"/>
    <xf numFmtId="0" fontId="34" fillId="53" borderId="0" applyNumberFormat="0" applyBorder="0" applyAlignment="0" applyProtection="0"/>
    <xf numFmtId="171" fontId="55" fillId="15" borderId="0" applyNumberFormat="0" applyBorder="0" applyAlignment="0" applyProtection="0"/>
    <xf numFmtId="0" fontId="34" fillId="49" borderId="0" applyNumberFormat="0" applyBorder="0" applyAlignment="0" applyProtection="0"/>
    <xf numFmtId="171" fontId="55" fillId="14" borderId="0" applyNumberFormat="0" applyBorder="0" applyAlignment="0" applyProtection="0"/>
    <xf numFmtId="0" fontId="33" fillId="61" borderId="71" applyNumberFormat="0" applyFont="0" applyAlignment="0" applyProtection="0"/>
    <xf numFmtId="171" fontId="55" fillId="17" borderId="0" applyNumberFormat="0" applyBorder="0" applyAlignment="0" applyProtection="0"/>
    <xf numFmtId="0" fontId="42" fillId="0" borderId="69" applyNumberFormat="0" applyFill="0" applyAlignment="0" applyProtection="0"/>
    <xf numFmtId="171" fontId="33" fillId="0" borderId="0"/>
    <xf numFmtId="171" fontId="55" fillId="12" borderId="0" applyNumberFormat="0" applyBorder="0" applyAlignment="0" applyProtection="0"/>
    <xf numFmtId="0" fontId="34" fillId="49" borderId="0" applyNumberFormat="0" applyBorder="0" applyAlignment="0" applyProtection="0"/>
    <xf numFmtId="171" fontId="63" fillId="0" borderId="5" applyNumberFormat="0" applyFill="0" applyAlignment="0" applyProtection="0"/>
    <xf numFmtId="0" fontId="33" fillId="40" borderId="0" applyNumberFormat="0" applyBorder="0" applyAlignment="0" applyProtection="0"/>
    <xf numFmtId="171" fontId="55" fillId="14" borderId="0" applyNumberFormat="0" applyBorder="0" applyAlignment="0" applyProtection="0"/>
    <xf numFmtId="0" fontId="44" fillId="0" borderId="70" applyNumberFormat="0" applyFill="0" applyAlignment="0" applyProtection="0"/>
    <xf numFmtId="0" fontId="34" fillId="52" borderId="0" applyNumberFormat="0" applyBorder="0" applyAlignment="0" applyProtection="0"/>
    <xf numFmtId="0" fontId="39" fillId="58" borderId="0" applyNumberFormat="0" applyBorder="0" applyAlignment="0" applyProtection="0"/>
    <xf numFmtId="171" fontId="54" fillId="6" borderId="0" applyNumberFormat="0" applyBorder="0" applyAlignment="0" applyProtection="0"/>
    <xf numFmtId="0" fontId="41" fillId="0" borderId="68" applyNumberFormat="0" applyFill="0" applyAlignment="0" applyProtection="0"/>
    <xf numFmtId="0" fontId="46" fillId="56" borderId="72" applyNumberFormat="0" applyAlignment="0" applyProtection="0"/>
    <xf numFmtId="0" fontId="49" fillId="0" borderId="0" applyNumberFormat="0" applyFill="0" applyBorder="0" applyAlignment="0" applyProtection="0"/>
    <xf numFmtId="171" fontId="64" fillId="7" borderId="1" applyNumberFormat="0" applyAlignment="0" applyProtection="0"/>
    <xf numFmtId="0" fontId="34" fillId="47" borderId="0" applyNumberFormat="0" applyBorder="0" applyAlignment="0" applyProtection="0"/>
    <xf numFmtId="171" fontId="55" fillId="16" borderId="0" applyNumberFormat="0" applyBorder="0" applyAlignment="0" applyProtection="0"/>
    <xf numFmtId="171" fontId="55" fillId="18" borderId="0" applyNumberFormat="0" applyBorder="0" applyAlignment="0" applyProtection="0"/>
    <xf numFmtId="171" fontId="55" fillId="17" borderId="0" applyNumberFormat="0" applyBorder="0" applyAlignment="0" applyProtection="0"/>
    <xf numFmtId="171" fontId="55" fillId="16" borderId="0" applyNumberFormat="0" applyBorder="0" applyAlignment="0" applyProtection="0"/>
    <xf numFmtId="171" fontId="55" fillId="14" borderId="0" applyNumberFormat="0" applyBorder="0" applyAlignment="0" applyProtection="0"/>
    <xf numFmtId="171" fontId="2" fillId="0" borderId="0"/>
    <xf numFmtId="0" fontId="38" fillId="0" borderId="0" applyNumberFormat="0" applyFill="0" applyBorder="0" applyAlignment="0" applyProtection="0"/>
    <xf numFmtId="171" fontId="55" fillId="12" borderId="0" applyNumberFormat="0" applyBorder="0" applyAlignment="0" applyProtection="0"/>
    <xf numFmtId="171" fontId="54" fillId="6" borderId="0" applyNumberFormat="0" applyBorder="0" applyAlignment="0" applyProtection="0"/>
    <xf numFmtId="171" fontId="65" fillId="0" borderId="6" applyNumberFormat="0" applyFill="0" applyAlignment="0" applyProtection="0"/>
    <xf numFmtId="0" fontId="45" fillId="60" borderId="0" applyNumberFormat="0" applyBorder="0" applyAlignment="0" applyProtection="0"/>
    <xf numFmtId="171" fontId="55" fillId="14" borderId="0" applyNumberFormat="0" applyBorder="0" applyAlignment="0" applyProtection="0"/>
    <xf numFmtId="171" fontId="55" fillId="14" borderId="0" applyNumberFormat="0" applyBorder="0" applyAlignment="0" applyProtection="0"/>
    <xf numFmtId="171" fontId="68" fillId="0" borderId="9" applyNumberFormat="0" applyFill="0" applyAlignment="0" applyProtection="0"/>
    <xf numFmtId="0" fontId="46" fillId="56" borderId="72" applyNumberFormat="0" applyAlignment="0" applyProtection="0"/>
    <xf numFmtId="0" fontId="34" fillId="48" borderId="0" applyNumberFormat="0" applyBorder="0" applyAlignment="0" applyProtection="0"/>
    <xf numFmtId="171" fontId="67" fillId="20" borderId="8" applyNumberFormat="0" applyAlignment="0" applyProtection="0"/>
    <xf numFmtId="171" fontId="65" fillId="0" borderId="6" applyNumberFormat="0" applyFill="0" applyAlignment="0" applyProtection="0"/>
    <xf numFmtId="0" fontId="34" fillId="48"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171" fontId="64" fillId="7" borderId="1" applyNumberFormat="0" applyAlignment="0" applyProtection="0"/>
    <xf numFmtId="171" fontId="62" fillId="0" borderId="4" applyNumberFormat="0" applyFill="0" applyAlignment="0" applyProtection="0"/>
    <xf numFmtId="0" fontId="34" fillId="53" borderId="0" applyNumberFormat="0" applyBorder="0" applyAlignment="0" applyProtection="0"/>
    <xf numFmtId="171" fontId="59" fillId="0" borderId="0" applyNumberFormat="0" applyFill="0" applyBorder="0" applyAlignment="0" applyProtection="0"/>
    <xf numFmtId="171" fontId="55" fillId="15" borderId="0" applyNumberFormat="0" applyBorder="0" applyAlignment="0" applyProtection="0"/>
    <xf numFmtId="171" fontId="55" fillId="10" borderId="0" applyNumberFormat="0" applyBorder="0" applyAlignment="0" applyProtection="0"/>
    <xf numFmtId="0" fontId="41" fillId="0" borderId="68" applyNumberFormat="0" applyFill="0" applyAlignment="0" applyProtection="0"/>
    <xf numFmtId="171" fontId="54" fillId="9" borderId="0" applyNumberFormat="0" applyBorder="0" applyAlignment="0" applyProtection="0"/>
    <xf numFmtId="171" fontId="55" fillId="14" borderId="0" applyNumberFormat="0" applyBorder="0" applyAlignment="0" applyProtection="0"/>
    <xf numFmtId="0" fontId="44" fillId="0" borderId="70" applyNumberFormat="0" applyFill="0" applyAlignment="0" applyProtection="0"/>
    <xf numFmtId="0" fontId="45" fillId="60" borderId="0" applyNumberFormat="0" applyBorder="0" applyAlignment="0" applyProtection="0"/>
    <xf numFmtId="171" fontId="55" fillId="14" borderId="0" applyNumberFormat="0" applyBorder="0" applyAlignment="0" applyProtection="0"/>
    <xf numFmtId="0" fontId="46" fillId="56" borderId="72" applyNumberFormat="0" applyAlignment="0" applyProtection="0"/>
    <xf numFmtId="0" fontId="39" fillId="58" borderId="0" applyNumberFormat="0" applyBorder="0" applyAlignment="0" applyProtection="0"/>
    <xf numFmtId="0" fontId="48" fillId="0" borderId="73" applyNumberFormat="0" applyFill="0" applyAlignment="0" applyProtection="0"/>
    <xf numFmtId="171" fontId="55" fillId="14" borderId="0" applyNumberFormat="0" applyBorder="0" applyAlignment="0" applyProtection="0"/>
    <xf numFmtId="0" fontId="33" fillId="42" borderId="0" applyNumberFormat="0" applyBorder="0" applyAlignment="0" applyProtection="0"/>
    <xf numFmtId="171" fontId="55" fillId="19" borderId="0" applyNumberFormat="0" applyBorder="0" applyAlignment="0" applyProtection="0"/>
    <xf numFmtId="171" fontId="56" fillId="3" borderId="0" applyNumberFormat="0" applyBorder="0" applyAlignment="0" applyProtection="0"/>
    <xf numFmtId="0" fontId="36" fillId="56" borderId="65" applyNumberFormat="0" applyAlignment="0" applyProtection="0"/>
    <xf numFmtId="0" fontId="40" fillId="0" borderId="67" applyNumberFormat="0" applyFill="0" applyAlignment="0" applyProtection="0"/>
    <xf numFmtId="171" fontId="54" fillId="4" borderId="0" applyNumberFormat="0" applyBorder="0" applyAlignment="0" applyProtection="0"/>
    <xf numFmtId="0" fontId="33" fillId="33" borderId="0" applyNumberFormat="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44" borderId="0" applyNumberFormat="0" applyBorder="0" applyAlignment="0" applyProtection="0"/>
    <xf numFmtId="0" fontId="49" fillId="0" borderId="0" applyNumberFormat="0" applyFill="0" applyBorder="0" applyAlignment="0" applyProtection="0"/>
    <xf numFmtId="0" fontId="34" fillId="46" borderId="0" applyNumberFormat="0" applyBorder="0" applyAlignment="0" applyProtection="0"/>
    <xf numFmtId="171" fontId="69" fillId="0" borderId="0" applyNumberFormat="0" applyFill="0" applyBorder="0" applyAlignment="0" applyProtection="0"/>
    <xf numFmtId="171" fontId="54" fillId="8" borderId="0" applyNumberFormat="0" applyBorder="0" applyAlignment="0" applyProtection="0"/>
    <xf numFmtId="171" fontId="54" fillId="2" borderId="0" applyNumberFormat="0" applyBorder="0" applyAlignment="0" applyProtection="0"/>
    <xf numFmtId="0" fontId="34" fillId="54" borderId="0" applyNumberFormat="0" applyBorder="0" applyAlignment="0" applyProtection="0"/>
    <xf numFmtId="0" fontId="42" fillId="0" borderId="0" applyNumberFormat="0" applyFill="0" applyBorder="0" applyAlignment="0" applyProtection="0"/>
    <xf numFmtId="0" fontId="36" fillId="56" borderId="65" applyNumberFormat="0" applyAlignment="0" applyProtection="0"/>
    <xf numFmtId="171" fontId="55" fillId="14" borderId="0" applyNumberFormat="0" applyBorder="0" applyAlignment="0" applyProtection="0"/>
    <xf numFmtId="0" fontId="34" fillId="4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0" fontId="48" fillId="0" borderId="73" applyNumberFormat="0" applyFill="0" applyAlignment="0" applyProtection="0"/>
    <xf numFmtId="0" fontId="45" fillId="60" borderId="0" applyNumberFormat="0" applyBorder="0" applyAlignment="0" applyProtection="0"/>
    <xf numFmtId="171" fontId="55" fillId="14" borderId="0" applyNumberFormat="0" applyBorder="0" applyAlignment="0" applyProtection="0"/>
    <xf numFmtId="0" fontId="34" fillId="54" borderId="0" applyNumberFormat="0" applyBorder="0" applyAlignment="0" applyProtection="0"/>
    <xf numFmtId="0" fontId="41" fillId="0" borderId="68" applyNumberFormat="0" applyFill="0" applyAlignment="0" applyProtection="0"/>
    <xf numFmtId="0" fontId="49" fillId="0" borderId="0" applyNumberFormat="0" applyFill="0" applyBorder="0" applyAlignment="0" applyProtection="0"/>
    <xf numFmtId="0" fontId="34" fillId="45" borderId="0" applyNumberFormat="0" applyBorder="0" applyAlignment="0" applyProtection="0"/>
    <xf numFmtId="0" fontId="34" fillId="52" borderId="0" applyNumberFormat="0" applyBorder="0" applyAlignment="0" applyProtection="0"/>
    <xf numFmtId="171" fontId="59" fillId="0" borderId="0" applyNumberFormat="0" applyFill="0" applyBorder="0" applyAlignment="0" applyProtection="0"/>
    <xf numFmtId="0" fontId="44" fillId="0" borderId="70" applyNumberFormat="0" applyFill="0" applyAlignment="0" applyProtection="0"/>
    <xf numFmtId="0" fontId="33" fillId="35" borderId="0" applyNumberFormat="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4" fillId="3" borderId="0" applyNumberFormat="0" applyBorder="0" applyAlignment="0" applyProtection="0"/>
    <xf numFmtId="171" fontId="67" fillId="20" borderId="8" applyNumberFormat="0" applyAlignment="0" applyProtection="0"/>
    <xf numFmtId="0" fontId="34" fillId="44" borderId="0" applyNumberFormat="0" applyBorder="0" applyAlignment="0" applyProtection="0"/>
    <xf numFmtId="171" fontId="63" fillId="0" borderId="5" applyNumberFormat="0" applyFill="0" applyAlignment="0" applyProtection="0"/>
    <xf numFmtId="0" fontId="41" fillId="0" borderId="68" applyNumberFormat="0" applyFill="0" applyAlignment="0" applyProtection="0"/>
    <xf numFmtId="0" fontId="33" fillId="31" borderId="0" applyNumberFormat="0" applyBorder="0" applyAlignment="0" applyProtection="0"/>
    <xf numFmtId="171" fontId="54" fillId="3" borderId="0" applyNumberFormat="0" applyBorder="0" applyAlignment="0" applyProtection="0"/>
    <xf numFmtId="0" fontId="47" fillId="0" borderId="0" applyNumberFormat="0" applyFill="0" applyBorder="0" applyAlignment="0" applyProtection="0"/>
    <xf numFmtId="171" fontId="56" fillId="3" borderId="0" applyNumberFormat="0" applyBorder="0" applyAlignment="0" applyProtection="0"/>
    <xf numFmtId="171" fontId="55" fillId="19" borderId="0" applyNumberFormat="0" applyBorder="0" applyAlignment="0" applyProtection="0"/>
    <xf numFmtId="171" fontId="64" fillId="7" borderId="1" applyNumberFormat="0" applyAlignment="0" applyProtection="0"/>
    <xf numFmtId="171" fontId="55" fillId="15" borderId="0" applyNumberFormat="0" applyBorder="0" applyAlignment="0" applyProtection="0"/>
    <xf numFmtId="171" fontId="54" fillId="2" borderId="0" applyNumberFormat="0" applyBorder="0" applyAlignment="0" applyProtection="0"/>
    <xf numFmtId="171" fontId="54" fillId="8" borderId="0" applyNumberFormat="0" applyBorder="0" applyAlignment="0" applyProtection="0"/>
    <xf numFmtId="0" fontId="49" fillId="0" borderId="0" applyNumberFormat="0" applyFill="0" applyBorder="0" applyAlignment="0" applyProtection="0"/>
    <xf numFmtId="171" fontId="58" fillId="21" borderId="2" applyNumberFormat="0" applyAlignment="0" applyProtection="0"/>
    <xf numFmtId="171" fontId="56" fillId="3" borderId="0" applyNumberFormat="0" applyBorder="0" applyAlignment="0" applyProtection="0"/>
    <xf numFmtId="171" fontId="59" fillId="0" borderId="0" applyNumberFormat="0" applyFill="0" applyBorder="0" applyAlignment="0" applyProtection="0"/>
    <xf numFmtId="171" fontId="55" fillId="17" borderId="0" applyNumberFormat="0" applyBorder="0" applyAlignment="0" applyProtection="0"/>
    <xf numFmtId="171" fontId="63" fillId="0" borderId="0" applyNumberFormat="0" applyFill="0" applyBorder="0" applyAlignment="0" applyProtection="0"/>
    <xf numFmtId="171" fontId="60" fillId="4" borderId="0" applyNumberFormat="0" applyBorder="0" applyAlignment="0" applyProtection="0"/>
    <xf numFmtId="0" fontId="41" fillId="0" borderId="68" applyNumberFormat="0" applyFill="0" applyAlignment="0" applyProtection="0"/>
    <xf numFmtId="0" fontId="41" fillId="0" borderId="68" applyNumberFormat="0" applyFill="0" applyAlignment="0" applyProtection="0"/>
    <xf numFmtId="171" fontId="58" fillId="21" borderId="2" applyNumberFormat="0" applyAlignment="0" applyProtection="0"/>
    <xf numFmtId="0" fontId="33" fillId="34" borderId="0" applyNumberFormat="0" applyBorder="0" applyAlignment="0" applyProtection="0"/>
    <xf numFmtId="171" fontId="55" fillId="17" borderId="0" applyNumberFormat="0" applyBorder="0" applyAlignment="0" applyProtection="0"/>
    <xf numFmtId="0" fontId="33" fillId="39" borderId="0" applyNumberFormat="0" applyBorder="0" applyAlignment="0" applyProtection="0"/>
    <xf numFmtId="171" fontId="54" fillId="8" borderId="0" applyNumberFormat="0" applyBorder="0" applyAlignment="0" applyProtection="0"/>
    <xf numFmtId="171" fontId="55" fillId="13" borderId="0" applyNumberFormat="0" applyBorder="0" applyAlignment="0" applyProtection="0"/>
    <xf numFmtId="171" fontId="69" fillId="0" borderId="0" applyNumberFormat="0" applyFill="0" applyBorder="0" applyAlignment="0" applyProtection="0"/>
    <xf numFmtId="171" fontId="69" fillId="0" borderId="0" applyNumberFormat="0" applyFill="0" applyBorder="0" applyAlignment="0" applyProtection="0"/>
    <xf numFmtId="0" fontId="34" fillId="52" borderId="0" applyNumberFormat="0" applyBorder="0" applyAlignment="0" applyProtection="0"/>
    <xf numFmtId="171" fontId="67" fillId="20" borderId="8" applyNumberFormat="0" applyAlignment="0" applyProtection="0"/>
    <xf numFmtId="0" fontId="35" fillId="55" borderId="0" applyNumberFormat="0" applyBorder="0" applyAlignment="0" applyProtection="0"/>
    <xf numFmtId="0" fontId="34" fillId="53" borderId="0" applyNumberFormat="0" applyBorder="0" applyAlignment="0" applyProtection="0"/>
    <xf numFmtId="171" fontId="55" fillId="1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68" fillId="0" borderId="9" applyNumberFormat="0" applyFill="0" applyAlignment="0" applyProtection="0"/>
    <xf numFmtId="0" fontId="42" fillId="0" borderId="0" applyNumberFormat="0" applyFill="0" applyBorder="0" applyAlignment="0" applyProtection="0"/>
    <xf numFmtId="0" fontId="33" fillId="37" borderId="0" applyNumberFormat="0" applyBorder="0" applyAlignment="0" applyProtection="0"/>
    <xf numFmtId="0" fontId="34" fillId="49" borderId="0" applyNumberFormat="0" applyBorder="0" applyAlignment="0" applyProtection="0"/>
    <xf numFmtId="171" fontId="58" fillId="21" borderId="2" applyNumberFormat="0" applyAlignment="0" applyProtection="0"/>
    <xf numFmtId="171" fontId="55" fillId="18" borderId="0" applyNumberFormat="0" applyBorder="0" applyAlignment="0" applyProtection="0"/>
    <xf numFmtId="0" fontId="33" fillId="39" borderId="0" applyNumberFormat="0" applyBorder="0" applyAlignment="0" applyProtection="0"/>
    <xf numFmtId="171" fontId="67" fillId="20" borderId="8" applyNumberFormat="0" applyAlignment="0" applyProtection="0"/>
    <xf numFmtId="0" fontId="36" fillId="56" borderId="65" applyNumberFormat="0" applyAlignment="0" applyProtection="0"/>
    <xf numFmtId="0" fontId="49" fillId="0" borderId="0" applyNumberFormat="0" applyFill="0" applyBorder="0" applyAlignment="0" applyProtection="0"/>
    <xf numFmtId="0" fontId="34" fillId="53" borderId="0" applyNumberFormat="0" applyBorder="0" applyAlignment="0" applyProtection="0"/>
    <xf numFmtId="171" fontId="2" fillId="0" borderId="0"/>
    <xf numFmtId="0" fontId="46" fillId="56" borderId="72" applyNumberFormat="0" applyAlignment="0" applyProtection="0"/>
    <xf numFmtId="0" fontId="40" fillId="0" borderId="67" applyNumberFormat="0" applyFill="0" applyAlignment="0" applyProtection="0"/>
    <xf numFmtId="0" fontId="38" fillId="0" borderId="0" applyNumberFormat="0" applyFill="0" applyBorder="0" applyAlignment="0" applyProtection="0"/>
    <xf numFmtId="171" fontId="55" fillId="10" borderId="0" applyNumberFormat="0" applyBorder="0" applyAlignment="0" applyProtection="0"/>
    <xf numFmtId="0" fontId="33" fillId="36" borderId="0" applyNumberFormat="0" applyBorder="0" applyAlignment="0" applyProtection="0"/>
    <xf numFmtId="0" fontId="44" fillId="0" borderId="70" applyNumberFormat="0" applyFill="0" applyAlignment="0" applyProtection="0"/>
    <xf numFmtId="0" fontId="47" fillId="0" borderId="0" applyNumberFormat="0" applyFill="0" applyBorder="0" applyAlignment="0" applyProtection="0"/>
    <xf numFmtId="171" fontId="33" fillId="0" borderId="0"/>
    <xf numFmtId="0" fontId="38" fillId="0" borderId="0" applyNumberFormat="0" applyFill="0" applyBorder="0" applyAlignment="0" applyProtection="0"/>
    <xf numFmtId="0" fontId="48" fillId="0" borderId="73" applyNumberFormat="0" applyFill="0" applyAlignment="0" applyProtection="0"/>
    <xf numFmtId="171" fontId="54" fillId="8" borderId="0" applyNumberFormat="0" applyBorder="0" applyAlignment="0" applyProtection="0"/>
    <xf numFmtId="171" fontId="67" fillId="20" borderId="8" applyNumberFormat="0" applyAlignment="0" applyProtection="0"/>
    <xf numFmtId="0" fontId="34" fillId="46" borderId="0" applyNumberFormat="0" applyBorder="0" applyAlignment="0" applyProtection="0"/>
    <xf numFmtId="171" fontId="68" fillId="0" borderId="9" applyNumberFormat="0" applyFill="0" applyAlignment="0" applyProtection="0"/>
    <xf numFmtId="171" fontId="55" fillId="14" borderId="0" applyNumberFormat="0" applyBorder="0" applyAlignment="0" applyProtection="0"/>
    <xf numFmtId="0" fontId="34" fillId="47" borderId="0" applyNumberFormat="0" applyBorder="0" applyAlignment="0" applyProtection="0"/>
    <xf numFmtId="171" fontId="67" fillId="20" borderId="8" applyNumberFormat="0" applyAlignment="0" applyProtection="0"/>
    <xf numFmtId="171" fontId="54" fillId="9" borderId="0" applyNumberFormat="0" applyBorder="0" applyAlignment="0" applyProtection="0"/>
    <xf numFmtId="171" fontId="32" fillId="0" borderId="0" applyNumberFormat="0" applyFill="0" applyBorder="0" applyAlignment="0" applyProtection="0"/>
    <xf numFmtId="0" fontId="33" fillId="33" borderId="0" applyNumberFormat="0" applyBorder="0" applyAlignment="0" applyProtection="0"/>
    <xf numFmtId="0" fontId="49" fillId="0" borderId="0" applyNumberFormat="0" applyFill="0" applyBorder="0" applyAlignment="0" applyProtection="0"/>
    <xf numFmtId="171" fontId="55" fillId="15" borderId="0" applyNumberFormat="0" applyBorder="0" applyAlignment="0" applyProtection="0"/>
    <xf numFmtId="0" fontId="34" fillId="51" borderId="0" applyNumberFormat="0" applyBorder="0" applyAlignment="0" applyProtection="0"/>
    <xf numFmtId="0" fontId="42" fillId="0" borderId="69" applyNumberFormat="0" applyFill="0" applyAlignment="0" applyProtection="0"/>
    <xf numFmtId="171" fontId="55" fillId="18" borderId="0" applyNumberFormat="0" applyBorder="0" applyAlignment="0" applyProtection="0"/>
    <xf numFmtId="0" fontId="38" fillId="0" borderId="0" applyNumberFormat="0" applyFill="0" applyBorder="0" applyAlignment="0" applyProtection="0"/>
    <xf numFmtId="0" fontId="34" fillId="47" borderId="0" applyNumberFormat="0" applyBorder="0" applyAlignment="0" applyProtection="0"/>
    <xf numFmtId="171" fontId="54" fillId="10" borderId="0" applyNumberFormat="0" applyBorder="0" applyAlignment="0" applyProtection="0"/>
    <xf numFmtId="171" fontId="55" fillId="14" borderId="0" applyNumberFormat="0" applyBorder="0" applyAlignment="0" applyProtection="0"/>
    <xf numFmtId="171" fontId="55" fillId="13" borderId="0" applyNumberFormat="0" applyBorder="0" applyAlignment="0" applyProtection="0"/>
    <xf numFmtId="0" fontId="34" fillId="52" borderId="0" applyNumberFormat="0" applyBorder="0" applyAlignment="0" applyProtection="0"/>
    <xf numFmtId="0" fontId="40" fillId="0" borderId="67" applyNumberFormat="0" applyFill="0" applyAlignment="0" applyProtection="0"/>
    <xf numFmtId="0" fontId="34" fillId="51" borderId="0" applyNumberFormat="0" applyBorder="0" applyAlignment="0" applyProtection="0"/>
    <xf numFmtId="171" fontId="63" fillId="0" borderId="0" applyNumberFormat="0" applyFill="0" applyBorder="0" applyAlignment="0" applyProtection="0"/>
    <xf numFmtId="0" fontId="35" fillId="55" borderId="0" applyNumberFormat="0" applyBorder="0" applyAlignment="0" applyProtection="0"/>
    <xf numFmtId="171" fontId="54" fillId="7" borderId="0" applyNumberFormat="0" applyBorder="0" applyAlignment="0" applyProtection="0"/>
    <xf numFmtId="0" fontId="34" fillId="49" borderId="0" applyNumberFormat="0" applyBorder="0" applyAlignment="0" applyProtection="0"/>
    <xf numFmtId="0" fontId="33" fillId="31" borderId="0" applyNumberFormat="0" applyBorder="0" applyAlignment="0" applyProtection="0"/>
    <xf numFmtId="171" fontId="57" fillId="20" borderId="1" applyNumberFormat="0" applyAlignment="0" applyProtection="0"/>
    <xf numFmtId="171" fontId="61" fillId="0" borderId="3" applyNumberFormat="0" applyFill="0" applyAlignment="0" applyProtection="0"/>
    <xf numFmtId="171" fontId="55" fillId="14" borderId="0" applyNumberFormat="0" applyBorder="0" applyAlignment="0" applyProtection="0"/>
    <xf numFmtId="0" fontId="43" fillId="59" borderId="65" applyNumberFormat="0" applyAlignment="0" applyProtection="0"/>
    <xf numFmtId="0" fontId="44" fillId="0" borderId="70" applyNumberFormat="0" applyFill="0" applyAlignment="0" applyProtection="0"/>
    <xf numFmtId="0" fontId="34" fillId="45" borderId="0" applyNumberFormat="0" applyBorder="0" applyAlignment="0" applyProtection="0"/>
    <xf numFmtId="0" fontId="35" fillId="55" borderId="0" applyNumberFormat="0" applyBorder="0" applyAlignment="0" applyProtection="0"/>
    <xf numFmtId="0" fontId="34" fillId="52" borderId="0" applyNumberFormat="0" applyBorder="0" applyAlignment="0" applyProtection="0"/>
    <xf numFmtId="0" fontId="49" fillId="0" borderId="0" applyNumberFormat="0" applyFill="0" applyBorder="0" applyAlignment="0" applyProtection="0"/>
    <xf numFmtId="171" fontId="55" fillId="13" borderId="0" applyNumberFormat="0" applyBorder="0" applyAlignment="0" applyProtection="0"/>
    <xf numFmtId="171" fontId="55" fillId="19" borderId="0" applyNumberFormat="0" applyBorder="0" applyAlignment="0" applyProtection="0"/>
    <xf numFmtId="171" fontId="32" fillId="0" borderId="0" applyNumberFormat="0" applyFill="0" applyBorder="0" applyAlignment="0" applyProtection="0"/>
    <xf numFmtId="171" fontId="61" fillId="0" borderId="3" applyNumberFormat="0" applyFill="0" applyAlignment="0" applyProtection="0"/>
    <xf numFmtId="0" fontId="34" fillId="51" borderId="0" applyNumberFormat="0" applyBorder="0" applyAlignment="0" applyProtection="0"/>
    <xf numFmtId="171" fontId="54" fillId="7" borderId="0" applyNumberFormat="0" applyBorder="0" applyAlignment="0" applyProtection="0"/>
    <xf numFmtId="171" fontId="61" fillId="0" borderId="3" applyNumberFormat="0" applyFill="0" applyAlignment="0" applyProtection="0"/>
    <xf numFmtId="171" fontId="54" fillId="7" borderId="0" applyNumberFormat="0" applyBorder="0" applyAlignment="0" applyProtection="0"/>
    <xf numFmtId="171" fontId="55" fillId="14" borderId="0" applyNumberFormat="0" applyBorder="0" applyAlignment="0" applyProtection="0"/>
    <xf numFmtId="0" fontId="34" fillId="52" borderId="0" applyNumberFormat="0" applyBorder="0" applyAlignment="0" applyProtection="0"/>
    <xf numFmtId="0" fontId="34" fillId="47" borderId="0" applyNumberFormat="0" applyBorder="0" applyAlignment="0" applyProtection="0"/>
    <xf numFmtId="0" fontId="33" fillId="32" borderId="0" applyNumberFormat="0" applyBorder="0" applyAlignment="0" applyProtection="0"/>
    <xf numFmtId="0" fontId="33" fillId="41" borderId="0" applyNumberFormat="0" applyBorder="0" applyAlignment="0" applyProtection="0"/>
    <xf numFmtId="171" fontId="55" fillId="17" borderId="0" applyNumberFormat="0" applyBorder="0" applyAlignment="0" applyProtection="0"/>
    <xf numFmtId="171" fontId="58" fillId="21" borderId="2" applyNumberFormat="0" applyAlignment="0" applyProtection="0"/>
    <xf numFmtId="0" fontId="34" fillId="51" borderId="0" applyNumberFormat="0" applyBorder="0" applyAlignment="0" applyProtection="0"/>
    <xf numFmtId="0" fontId="46" fillId="56" borderId="72" applyNumberFormat="0" applyAlignment="0" applyProtection="0"/>
    <xf numFmtId="0" fontId="33" fillId="41" borderId="0" applyNumberFormat="0" applyBorder="0" applyAlignment="0" applyProtection="0"/>
    <xf numFmtId="171" fontId="55" fillId="15" borderId="0" applyNumberFormat="0" applyBorder="0" applyAlignment="0" applyProtection="0"/>
    <xf numFmtId="171" fontId="60" fillId="4" borderId="0" applyNumberFormat="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3" fillId="36" borderId="0" applyNumberFormat="0" applyBorder="0" applyAlignment="0" applyProtection="0"/>
    <xf numFmtId="0" fontId="38" fillId="0" borderId="0" applyNumberFormat="0" applyFill="0" applyBorder="0" applyAlignment="0" applyProtection="0"/>
    <xf numFmtId="0" fontId="33" fillId="41" borderId="0" applyNumberFormat="0" applyBorder="0" applyAlignment="0" applyProtection="0"/>
    <xf numFmtId="0" fontId="36" fillId="56" borderId="65" applyNumberFormat="0" applyAlignment="0" applyProtection="0"/>
    <xf numFmtId="171" fontId="55" fillId="19" borderId="0" applyNumberFormat="0" applyBorder="0" applyAlignment="0" applyProtection="0"/>
    <xf numFmtId="0" fontId="35" fillId="55" borderId="0" applyNumberFormat="0" applyBorder="0" applyAlignment="0" applyProtection="0"/>
    <xf numFmtId="0" fontId="39" fillId="58" borderId="0" applyNumberFormat="0" applyBorder="0" applyAlignment="0" applyProtection="0"/>
    <xf numFmtId="0" fontId="42" fillId="0" borderId="0" applyNumberFormat="0" applyFill="0" applyBorder="0" applyAlignment="0" applyProtection="0"/>
    <xf numFmtId="171" fontId="66" fillId="22" borderId="0" applyNumberFormat="0" applyBorder="0" applyAlignment="0" applyProtection="0"/>
    <xf numFmtId="171" fontId="58" fillId="21" borderId="2" applyNumberFormat="0" applyAlignment="0" applyProtection="0"/>
    <xf numFmtId="171" fontId="54" fillId="7" borderId="0" applyNumberFormat="0" applyBorder="0" applyAlignment="0" applyProtection="0"/>
    <xf numFmtId="0" fontId="34" fillId="52" borderId="0" applyNumberFormat="0" applyBorder="0" applyAlignment="0" applyProtection="0"/>
    <xf numFmtId="171" fontId="55" fillId="16" borderId="0" applyNumberFormat="0" applyBorder="0" applyAlignment="0" applyProtection="0"/>
    <xf numFmtId="171" fontId="65" fillId="0" borderId="6" applyNumberFormat="0" applyFill="0" applyAlignment="0" applyProtection="0"/>
    <xf numFmtId="171" fontId="54" fillId="7" borderId="0" applyNumberFormat="0" applyBorder="0" applyAlignment="0" applyProtection="0"/>
    <xf numFmtId="171" fontId="55" fillId="14" borderId="0" applyNumberFormat="0" applyBorder="0" applyAlignment="0" applyProtection="0"/>
    <xf numFmtId="171" fontId="57" fillId="20" borderId="1" applyNumberFormat="0" applyAlignment="0" applyProtection="0"/>
    <xf numFmtId="0" fontId="33" fillId="38" borderId="0" applyNumberFormat="0" applyBorder="0" applyAlignment="0" applyProtection="0"/>
    <xf numFmtId="0" fontId="42" fillId="0" borderId="0" applyNumberFormat="0" applyFill="0" applyBorder="0" applyAlignment="0" applyProtection="0"/>
    <xf numFmtId="0" fontId="37" fillId="57" borderId="66" applyNumberFormat="0" applyAlignment="0" applyProtection="0"/>
    <xf numFmtId="171" fontId="62" fillId="0" borderId="4" applyNumberFormat="0" applyFill="0" applyAlignment="0" applyProtection="0"/>
    <xf numFmtId="171" fontId="55" fillId="17" borderId="0" applyNumberFormat="0" applyBorder="0" applyAlignment="0" applyProtection="0"/>
    <xf numFmtId="171" fontId="55" fillId="16" borderId="0" applyNumberFormat="0" applyBorder="0" applyAlignment="0" applyProtection="0"/>
    <xf numFmtId="171" fontId="63" fillId="0" borderId="5" applyNumberFormat="0" applyFill="0" applyAlignment="0" applyProtection="0"/>
    <xf numFmtId="171" fontId="57" fillId="20" borderId="1" applyNumberFormat="0" applyAlignment="0" applyProtection="0"/>
    <xf numFmtId="0" fontId="34" fillId="52" borderId="0" applyNumberFormat="0" applyBorder="0" applyAlignment="0" applyProtection="0"/>
    <xf numFmtId="171" fontId="55" fillId="17" borderId="0" applyNumberFormat="0" applyBorder="0" applyAlignment="0" applyProtection="0"/>
    <xf numFmtId="171" fontId="55" fillId="14" borderId="0" applyNumberFormat="0" applyBorder="0" applyAlignment="0" applyProtection="0"/>
    <xf numFmtId="171" fontId="55" fillId="12" borderId="0" applyNumberFormat="0" applyBorder="0" applyAlignment="0" applyProtection="0"/>
    <xf numFmtId="0" fontId="33" fillId="38" borderId="0" applyNumberFormat="0" applyBorder="0" applyAlignment="0" applyProtection="0"/>
    <xf numFmtId="171" fontId="55" fillId="14" borderId="0" applyNumberFormat="0" applyBorder="0" applyAlignment="0" applyProtection="0"/>
    <xf numFmtId="171" fontId="64" fillId="7" borderId="1" applyNumberFormat="0" applyAlignment="0" applyProtection="0"/>
    <xf numFmtId="0" fontId="41" fillId="0" borderId="68" applyNumberFormat="0" applyFill="0" applyAlignment="0" applyProtection="0"/>
    <xf numFmtId="0" fontId="33" fillId="37" borderId="0" applyNumberFormat="0" applyBorder="0" applyAlignment="0" applyProtection="0"/>
    <xf numFmtId="171" fontId="55" fillId="18" borderId="0" applyNumberFormat="0" applyBorder="0" applyAlignment="0" applyProtection="0"/>
    <xf numFmtId="171" fontId="62" fillId="0" borderId="4" applyNumberFormat="0" applyFill="0" applyAlignment="0" applyProtection="0"/>
    <xf numFmtId="0" fontId="34" fillId="45" borderId="0" applyNumberFormat="0" applyBorder="0" applyAlignment="0" applyProtection="0"/>
    <xf numFmtId="171" fontId="62" fillId="0" borderId="4" applyNumberFormat="0" applyFill="0" applyAlignment="0" applyProtection="0"/>
    <xf numFmtId="0" fontId="33" fillId="32" borderId="0" applyNumberFormat="0" applyBorder="0" applyAlignment="0" applyProtection="0"/>
    <xf numFmtId="0" fontId="48" fillId="0" borderId="73" applyNumberFormat="0" applyFill="0" applyAlignment="0" applyProtection="0"/>
    <xf numFmtId="0" fontId="34" fillId="54" borderId="0" applyNumberFormat="0" applyBorder="0" applyAlignment="0" applyProtection="0"/>
    <xf numFmtId="0" fontId="48" fillId="0" borderId="73" applyNumberFormat="0" applyFill="0" applyAlignment="0" applyProtection="0"/>
    <xf numFmtId="171" fontId="54" fillId="3" borderId="0" applyNumberFormat="0" applyBorder="0" applyAlignment="0" applyProtection="0"/>
    <xf numFmtId="171" fontId="33" fillId="0" borderId="0"/>
    <xf numFmtId="0" fontId="36" fillId="56" borderId="65" applyNumberFormat="0" applyAlignment="0" applyProtection="0"/>
    <xf numFmtId="0" fontId="34" fillId="45" borderId="0" applyNumberFormat="0" applyBorder="0" applyAlignment="0" applyProtection="0"/>
    <xf numFmtId="0" fontId="35" fillId="55" borderId="0" applyNumberFormat="0" applyBorder="0" applyAlignment="0" applyProtection="0"/>
    <xf numFmtId="0" fontId="39" fillId="58" borderId="0" applyNumberFormat="0" applyBorder="0" applyAlignment="0" applyProtection="0"/>
    <xf numFmtId="0" fontId="34" fillId="50" borderId="0" applyNumberFormat="0" applyBorder="0" applyAlignment="0" applyProtection="0"/>
    <xf numFmtId="171" fontId="55" fillId="18" borderId="0" applyNumberFormat="0" applyBorder="0" applyAlignment="0" applyProtection="0"/>
    <xf numFmtId="0" fontId="34" fillId="53" borderId="0" applyNumberFormat="0" applyBorder="0" applyAlignment="0" applyProtection="0"/>
    <xf numFmtId="0" fontId="33" fillId="40" borderId="0" applyNumberFormat="0" applyBorder="0" applyAlignment="0" applyProtection="0"/>
    <xf numFmtId="0" fontId="34" fillId="43" borderId="0" applyNumberFormat="0" applyBorder="0" applyAlignment="0" applyProtection="0"/>
    <xf numFmtId="0" fontId="40" fillId="0" borderId="67" applyNumberFormat="0" applyFill="0" applyAlignment="0" applyProtection="0"/>
    <xf numFmtId="171" fontId="54" fillId="23" borderId="7" applyNumberFormat="0" applyFont="0" applyAlignment="0" applyProtection="0"/>
    <xf numFmtId="0" fontId="45" fillId="60" borderId="0" applyNumberFormat="0" applyBorder="0" applyAlignment="0" applyProtection="0"/>
    <xf numFmtId="171" fontId="55" fillId="9" borderId="0" applyNumberFormat="0" applyBorder="0" applyAlignment="0" applyProtection="0"/>
    <xf numFmtId="171" fontId="55" fillId="9" borderId="0" applyNumberFormat="0" applyBorder="0" applyAlignment="0" applyProtection="0"/>
    <xf numFmtId="0" fontId="38" fillId="0" borderId="0" applyNumberFormat="0" applyFill="0" applyBorder="0" applyAlignment="0" applyProtection="0"/>
    <xf numFmtId="0" fontId="40" fillId="0" borderId="67" applyNumberFormat="0" applyFill="0" applyAlignment="0" applyProtection="0"/>
    <xf numFmtId="171" fontId="55" fillId="14" borderId="0" applyNumberFormat="0" applyBorder="0" applyAlignment="0" applyProtection="0"/>
    <xf numFmtId="0" fontId="34" fillId="47" borderId="0" applyNumberFormat="0" applyBorder="0" applyAlignment="0" applyProtection="0"/>
    <xf numFmtId="171" fontId="57" fillId="20" borderId="1" applyNumberFormat="0" applyAlignment="0" applyProtection="0"/>
    <xf numFmtId="171" fontId="58" fillId="21" borderId="2" applyNumberFormat="0" applyAlignment="0" applyProtection="0"/>
    <xf numFmtId="0" fontId="33" fillId="31" borderId="0" applyNumberFormat="0" applyBorder="0" applyAlignment="0" applyProtection="0"/>
    <xf numFmtId="171" fontId="55" fillId="9" borderId="0" applyNumberFormat="0" applyBorder="0" applyAlignment="0" applyProtection="0"/>
    <xf numFmtId="0" fontId="34" fillId="47" borderId="0" applyNumberFormat="0" applyBorder="0" applyAlignment="0" applyProtection="0"/>
    <xf numFmtId="0" fontId="33" fillId="31" borderId="0" applyNumberFormat="0" applyBorder="0" applyAlignment="0" applyProtection="0"/>
    <xf numFmtId="171" fontId="55" fillId="17" borderId="0" applyNumberFormat="0" applyBorder="0" applyAlignment="0" applyProtection="0"/>
    <xf numFmtId="171" fontId="55" fillId="16" borderId="0" applyNumberFormat="0" applyBorder="0" applyAlignment="0" applyProtection="0"/>
    <xf numFmtId="171" fontId="65" fillId="0" borderId="6" applyNumberFormat="0" applyFill="0" applyAlignment="0" applyProtection="0"/>
    <xf numFmtId="171" fontId="55" fillId="13" borderId="0" applyNumberFormat="0" applyBorder="0" applyAlignment="0" applyProtection="0"/>
    <xf numFmtId="0" fontId="39" fillId="58" borderId="0" applyNumberFormat="0" applyBorder="0" applyAlignment="0" applyProtection="0"/>
    <xf numFmtId="171" fontId="68" fillId="0" borderId="9" applyNumberFormat="0" applyFill="0" applyAlignment="0" applyProtection="0"/>
    <xf numFmtId="0" fontId="34" fillId="44" borderId="0" applyNumberFormat="0" applyBorder="0" applyAlignment="0" applyProtection="0"/>
    <xf numFmtId="171" fontId="55" fillId="16" borderId="0" applyNumberFormat="0" applyBorder="0" applyAlignment="0" applyProtection="0"/>
    <xf numFmtId="171" fontId="55" fillId="17" borderId="0" applyNumberFormat="0" applyBorder="0" applyAlignment="0" applyProtection="0"/>
    <xf numFmtId="171" fontId="67" fillId="20" borderId="8" applyNumberFormat="0" applyAlignment="0" applyProtection="0"/>
    <xf numFmtId="0" fontId="34" fillId="50" borderId="0" applyNumberFormat="0" applyBorder="0" applyAlignment="0" applyProtection="0"/>
    <xf numFmtId="0" fontId="42" fillId="0" borderId="69" applyNumberFormat="0" applyFill="0" applyAlignment="0" applyProtection="0"/>
    <xf numFmtId="0" fontId="43" fillId="59" borderId="65" applyNumberFormat="0" applyAlignment="0" applyProtection="0"/>
    <xf numFmtId="171" fontId="68" fillId="0" borderId="9" applyNumberFormat="0" applyFill="0" applyAlignment="0" applyProtection="0"/>
    <xf numFmtId="0" fontId="42" fillId="0" borderId="69" applyNumberFormat="0" applyFill="0" applyAlignment="0" applyProtection="0"/>
    <xf numFmtId="171" fontId="66" fillId="22" borderId="0" applyNumberFormat="0" applyBorder="0" applyAlignment="0" applyProtection="0"/>
    <xf numFmtId="0" fontId="35" fillId="55" borderId="0" applyNumberFormat="0" applyBorder="0" applyAlignment="0" applyProtection="0"/>
    <xf numFmtId="171" fontId="32" fillId="0" borderId="0" applyNumberFormat="0" applyFill="0" applyBorder="0" applyAlignment="0" applyProtection="0"/>
    <xf numFmtId="171" fontId="55" fillId="16" borderId="0" applyNumberFormat="0" applyBorder="0" applyAlignment="0" applyProtection="0"/>
    <xf numFmtId="0" fontId="39" fillId="58" borderId="0" applyNumberFormat="0" applyBorder="0" applyAlignment="0" applyProtection="0"/>
    <xf numFmtId="171" fontId="63" fillId="0" borderId="0" applyNumberFormat="0" applyFill="0" applyBorder="0" applyAlignment="0" applyProtection="0"/>
    <xf numFmtId="171" fontId="55" fillId="15" borderId="0" applyNumberFormat="0" applyBorder="0" applyAlignment="0" applyProtection="0"/>
    <xf numFmtId="0" fontId="34" fillId="49" borderId="0" applyNumberFormat="0" applyBorder="0" applyAlignment="0" applyProtection="0"/>
    <xf numFmtId="0" fontId="33" fillId="33" borderId="0" applyNumberFormat="0" applyBorder="0" applyAlignment="0" applyProtection="0"/>
    <xf numFmtId="0" fontId="34" fillId="43" borderId="0" applyNumberFormat="0" applyBorder="0" applyAlignment="0" applyProtection="0"/>
    <xf numFmtId="0" fontId="34" fillId="49" borderId="0" applyNumberFormat="0" applyBorder="0" applyAlignment="0" applyProtection="0"/>
    <xf numFmtId="0" fontId="33" fillId="33" borderId="0" applyNumberFormat="0" applyBorder="0" applyAlignment="0" applyProtection="0"/>
    <xf numFmtId="0" fontId="33" fillId="36" borderId="0" applyNumberFormat="0" applyBorder="0" applyAlignment="0" applyProtection="0"/>
    <xf numFmtId="0" fontId="33" fillId="61" borderId="71" applyNumberFormat="0" applyFont="0" applyAlignment="0" applyProtection="0"/>
    <xf numFmtId="0" fontId="34" fillId="51" borderId="0" applyNumberFormat="0" applyBorder="0" applyAlignment="0" applyProtection="0"/>
    <xf numFmtId="171" fontId="55" fillId="19" borderId="0" applyNumberFormat="0" applyBorder="0" applyAlignment="0" applyProtection="0"/>
    <xf numFmtId="171" fontId="55" fillId="9" borderId="0" applyNumberFormat="0" applyBorder="0" applyAlignment="0" applyProtection="0"/>
    <xf numFmtId="0" fontId="34" fillId="51" borderId="0" applyNumberFormat="0" applyBorder="0" applyAlignment="0" applyProtection="0"/>
    <xf numFmtId="0" fontId="49" fillId="0" borderId="0" applyNumberFormat="0" applyFill="0" applyBorder="0" applyAlignment="0" applyProtection="0"/>
    <xf numFmtId="0" fontId="41" fillId="0" borderId="68" applyNumberFormat="0" applyFill="0" applyAlignment="0" applyProtection="0"/>
    <xf numFmtId="0" fontId="34" fillId="45" borderId="0" applyNumberFormat="0" applyBorder="0" applyAlignment="0" applyProtection="0"/>
    <xf numFmtId="0" fontId="33" fillId="33" borderId="0" applyNumberFormat="0" applyBorder="0" applyAlignment="0" applyProtection="0"/>
    <xf numFmtId="171" fontId="67" fillId="20" borderId="8" applyNumberFormat="0" applyAlignment="0" applyProtection="0"/>
    <xf numFmtId="171" fontId="63" fillId="0" borderId="0" applyNumberFormat="0" applyFill="0" applyBorder="0" applyAlignment="0" applyProtection="0"/>
    <xf numFmtId="171" fontId="32" fillId="0" borderId="0" applyNumberFormat="0" applyFill="0" applyBorder="0" applyAlignment="0" applyProtection="0"/>
    <xf numFmtId="0" fontId="34" fillId="43" borderId="0" applyNumberFormat="0" applyBorder="0" applyAlignment="0" applyProtection="0"/>
    <xf numFmtId="0" fontId="42" fillId="0" borderId="69" applyNumberFormat="0" applyFill="0" applyAlignment="0" applyProtection="0"/>
    <xf numFmtId="171" fontId="68" fillId="0" borderId="9" applyNumberFormat="0" applyFill="0" applyAlignment="0" applyProtection="0"/>
    <xf numFmtId="0" fontId="49" fillId="0" borderId="0" applyNumberFormat="0" applyFill="0" applyBorder="0" applyAlignment="0" applyProtection="0"/>
    <xf numFmtId="0" fontId="34" fillId="53" borderId="0" applyNumberFormat="0" applyBorder="0" applyAlignment="0" applyProtection="0"/>
    <xf numFmtId="0" fontId="37" fillId="57" borderId="66" applyNumberFormat="0" applyAlignment="0" applyProtection="0"/>
    <xf numFmtId="171" fontId="57" fillId="20" borderId="1" applyNumberFormat="0" applyAlignment="0" applyProtection="0"/>
    <xf numFmtId="0" fontId="47" fillId="0" borderId="0" applyNumberFormat="0" applyFill="0" applyBorder="0" applyAlignment="0" applyProtection="0"/>
    <xf numFmtId="0" fontId="42" fillId="0" borderId="0" applyNumberFormat="0" applyFill="0" applyBorder="0" applyAlignment="0" applyProtection="0"/>
    <xf numFmtId="0" fontId="41" fillId="0" borderId="68" applyNumberFormat="0" applyFill="0" applyAlignment="0" applyProtection="0"/>
    <xf numFmtId="171" fontId="54" fillId="4" borderId="0" applyNumberFormat="0" applyBorder="0" applyAlignment="0" applyProtection="0"/>
    <xf numFmtId="0" fontId="33" fillId="61" borderId="71" applyNumberFormat="0" applyFont="0" applyAlignment="0" applyProtection="0"/>
    <xf numFmtId="0" fontId="47" fillId="0" borderId="0" applyNumberFormat="0" applyFill="0" applyBorder="0" applyAlignment="0" applyProtection="0"/>
    <xf numFmtId="171" fontId="66" fillId="22" borderId="0" applyNumberFormat="0" applyBorder="0" applyAlignment="0" applyProtection="0"/>
    <xf numFmtId="0" fontId="33" fillId="39" borderId="0" applyNumberFormat="0" applyBorder="0" applyAlignment="0" applyProtection="0"/>
    <xf numFmtId="171" fontId="55" fillId="14" borderId="0" applyNumberFormat="0" applyBorder="0" applyAlignment="0" applyProtection="0"/>
    <xf numFmtId="0" fontId="33" fillId="37" borderId="0" applyNumberFormat="0" applyBorder="0" applyAlignment="0" applyProtection="0"/>
    <xf numFmtId="171" fontId="54" fillId="5" borderId="0" applyNumberFormat="0" applyBorder="0" applyAlignment="0" applyProtection="0"/>
    <xf numFmtId="171" fontId="65" fillId="0" borderId="6" applyNumberFormat="0" applyFill="0" applyAlignment="0" applyProtection="0"/>
    <xf numFmtId="171" fontId="63" fillId="0" borderId="5" applyNumberFormat="0" applyFill="0" applyAlignment="0" applyProtection="0"/>
    <xf numFmtId="171" fontId="55" fillId="14" borderId="0" applyNumberFormat="0" applyBorder="0" applyAlignment="0" applyProtection="0"/>
    <xf numFmtId="171" fontId="55" fillId="14" borderId="0" applyNumberFormat="0" applyBorder="0" applyAlignment="0" applyProtection="0"/>
    <xf numFmtId="171" fontId="66" fillId="22" borderId="0" applyNumberFormat="0" applyBorder="0" applyAlignment="0" applyProtection="0"/>
    <xf numFmtId="171" fontId="55" fillId="16" borderId="0" applyNumberFormat="0" applyBorder="0" applyAlignment="0" applyProtection="0"/>
    <xf numFmtId="0" fontId="34" fillId="50" borderId="0" applyNumberFormat="0" applyBorder="0" applyAlignment="0" applyProtection="0"/>
    <xf numFmtId="171" fontId="55" fillId="9" borderId="0" applyNumberFormat="0" applyBorder="0" applyAlignment="0" applyProtection="0"/>
    <xf numFmtId="171" fontId="54" fillId="5" borderId="0" applyNumberFormat="0" applyBorder="0" applyAlignment="0" applyProtection="0"/>
    <xf numFmtId="0" fontId="33" fillId="31" borderId="0" applyNumberFormat="0" applyBorder="0" applyAlignment="0" applyProtection="0"/>
    <xf numFmtId="171" fontId="60" fillId="4" borderId="0" applyNumberFormat="0" applyBorder="0" applyAlignment="0" applyProtection="0"/>
    <xf numFmtId="171" fontId="58" fillId="21" borderId="2" applyNumberFormat="0" applyAlignment="0" applyProtection="0"/>
    <xf numFmtId="171" fontId="63" fillId="0" borderId="5" applyNumberFormat="0" applyFill="0" applyAlignment="0" applyProtection="0"/>
    <xf numFmtId="171" fontId="55" fillId="10" borderId="0" applyNumberFormat="0" applyBorder="0" applyAlignment="0" applyProtection="0"/>
    <xf numFmtId="0" fontId="40" fillId="0" borderId="67" applyNumberFormat="0" applyFill="0" applyAlignment="0" applyProtection="0"/>
    <xf numFmtId="0" fontId="40" fillId="0" borderId="67" applyNumberFormat="0" applyFill="0" applyAlignment="0" applyProtection="0"/>
    <xf numFmtId="171" fontId="58" fillId="21" borderId="2" applyNumberFormat="0" applyAlignment="0" applyProtection="0"/>
    <xf numFmtId="0" fontId="33" fillId="42" borderId="0" applyNumberFormat="0" applyBorder="0" applyAlignment="0" applyProtection="0"/>
    <xf numFmtId="171" fontId="54" fillId="8" borderId="0" applyNumberFormat="0" applyBorder="0" applyAlignment="0" applyProtection="0"/>
    <xf numFmtId="171" fontId="58" fillId="21" borderId="2" applyNumberFormat="0" applyAlignment="0" applyProtection="0"/>
    <xf numFmtId="0" fontId="33" fillId="31" borderId="0" applyNumberFormat="0" applyBorder="0" applyAlignment="0" applyProtection="0"/>
    <xf numFmtId="171" fontId="54" fillId="4" borderId="0" applyNumberFormat="0" applyBorder="0" applyAlignment="0" applyProtection="0"/>
    <xf numFmtId="0" fontId="41" fillId="0" borderId="68" applyNumberFormat="0" applyFill="0" applyAlignment="0" applyProtection="0"/>
    <xf numFmtId="0" fontId="34" fillId="49" borderId="0" applyNumberFormat="0" applyBorder="0" applyAlignment="0" applyProtection="0"/>
    <xf numFmtId="171" fontId="68" fillId="0" borderId="9" applyNumberFormat="0" applyFill="0" applyAlignment="0" applyProtection="0"/>
    <xf numFmtId="171" fontId="64" fillId="7" borderId="1" applyNumberFormat="0" applyAlignment="0" applyProtection="0"/>
    <xf numFmtId="0" fontId="33" fillId="31" borderId="0" applyNumberFormat="0" applyBorder="0" applyAlignment="0" applyProtection="0"/>
    <xf numFmtId="171" fontId="66" fillId="22" borderId="0" applyNumberFormat="0" applyBorder="0" applyAlignment="0" applyProtection="0"/>
    <xf numFmtId="171" fontId="54" fillId="9" borderId="0" applyNumberFormat="0" applyBorder="0" applyAlignment="0" applyProtection="0"/>
    <xf numFmtId="171" fontId="55" fillId="18" borderId="0" applyNumberFormat="0" applyBorder="0" applyAlignment="0" applyProtection="0"/>
    <xf numFmtId="171" fontId="55" fillId="14" borderId="0" applyNumberFormat="0" applyBorder="0" applyAlignment="0" applyProtection="0"/>
    <xf numFmtId="171" fontId="54" fillId="5" borderId="0" applyNumberFormat="0" applyBorder="0" applyAlignment="0" applyProtection="0"/>
    <xf numFmtId="171" fontId="63" fillId="0" borderId="5" applyNumberFormat="0" applyFill="0" applyAlignment="0" applyProtection="0"/>
    <xf numFmtId="171" fontId="61" fillId="0" borderId="3" applyNumberFormat="0" applyFill="0" applyAlignment="0" applyProtection="0"/>
    <xf numFmtId="0" fontId="46" fillId="56" borderId="72" applyNumberFormat="0" applyAlignment="0" applyProtection="0"/>
    <xf numFmtId="0" fontId="36" fillId="56" borderId="65" applyNumberFormat="0" applyAlignment="0" applyProtection="0"/>
    <xf numFmtId="171" fontId="69" fillId="0" borderId="0" applyNumberFormat="0" applyFill="0" applyBorder="0" applyAlignment="0" applyProtection="0"/>
    <xf numFmtId="0" fontId="48" fillId="0" borderId="73" applyNumberFormat="0" applyFill="0" applyAlignment="0" applyProtection="0"/>
    <xf numFmtId="0" fontId="35" fillId="55" borderId="0" applyNumberFormat="0" applyBorder="0" applyAlignment="0" applyProtection="0"/>
    <xf numFmtId="0" fontId="43" fillId="59" borderId="65" applyNumberFormat="0" applyAlignment="0" applyProtection="0"/>
    <xf numFmtId="171" fontId="32" fillId="0" borderId="0" applyNumberFormat="0" applyFill="0" applyBorder="0" applyAlignment="0" applyProtection="0"/>
    <xf numFmtId="171" fontId="60" fillId="4" borderId="0" applyNumberFormat="0" applyBorder="0" applyAlignment="0" applyProtection="0"/>
    <xf numFmtId="0" fontId="49" fillId="0" borderId="0" applyNumberFormat="0" applyFill="0" applyBorder="0" applyAlignment="0" applyProtection="0"/>
    <xf numFmtId="171" fontId="61" fillId="0" borderId="3" applyNumberFormat="0" applyFill="0" applyAlignment="0" applyProtection="0"/>
    <xf numFmtId="171" fontId="55" fillId="14" borderId="0" applyNumberFormat="0" applyBorder="0" applyAlignment="0" applyProtection="0"/>
    <xf numFmtId="0" fontId="34" fillId="53" borderId="0" applyNumberFormat="0" applyBorder="0" applyAlignment="0" applyProtection="0"/>
    <xf numFmtId="171" fontId="67" fillId="20" borderId="8" applyNumberFormat="0" applyAlignment="0" applyProtection="0"/>
    <xf numFmtId="171" fontId="63" fillId="0" borderId="5" applyNumberFormat="0" applyFill="0" applyAlignment="0" applyProtection="0"/>
    <xf numFmtId="171" fontId="55" fillId="19"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0" fontId="48" fillId="0" borderId="73" applyNumberFormat="0" applyFill="0" applyAlignment="0" applyProtection="0"/>
    <xf numFmtId="0" fontId="36" fillId="56" borderId="65" applyNumberFormat="0" applyAlignment="0" applyProtection="0"/>
    <xf numFmtId="171" fontId="55" fillId="10" borderId="0" applyNumberFormat="0" applyBorder="0" applyAlignment="0" applyProtection="0"/>
    <xf numFmtId="0" fontId="44" fillId="0" borderId="70" applyNumberFormat="0" applyFill="0" applyAlignment="0" applyProtection="0"/>
    <xf numFmtId="0" fontId="34" fillId="47" borderId="0" applyNumberFormat="0" applyBorder="0" applyAlignment="0" applyProtection="0"/>
    <xf numFmtId="0" fontId="34" fillId="50" borderId="0" applyNumberFormat="0" applyBorder="0" applyAlignment="0" applyProtection="0"/>
    <xf numFmtId="0" fontId="34" fillId="52" borderId="0" applyNumberFormat="0" applyBorder="0" applyAlignment="0" applyProtection="0"/>
    <xf numFmtId="0" fontId="34" fillId="48" borderId="0" applyNumberFormat="0" applyBorder="0" applyAlignment="0" applyProtection="0"/>
    <xf numFmtId="0" fontId="34" fillId="44" borderId="0" applyNumberFormat="0" applyBorder="0" applyAlignment="0" applyProtection="0"/>
    <xf numFmtId="0" fontId="45" fillId="60" borderId="0" applyNumberFormat="0" applyBorder="0" applyAlignment="0" applyProtection="0"/>
    <xf numFmtId="171" fontId="58" fillId="21" borderId="2" applyNumberFormat="0" applyAlignment="0" applyProtection="0"/>
    <xf numFmtId="0" fontId="42" fillId="0" borderId="0" applyNumberFormat="0" applyFill="0" applyBorder="0" applyAlignment="0" applyProtection="0"/>
    <xf numFmtId="171" fontId="55" fillId="13" borderId="0" applyNumberFormat="0" applyBorder="0" applyAlignment="0" applyProtection="0"/>
    <xf numFmtId="171" fontId="55" fillId="15" borderId="0" applyNumberFormat="0" applyBorder="0" applyAlignment="0" applyProtection="0"/>
    <xf numFmtId="171" fontId="55" fillId="14" borderId="0" applyNumberFormat="0" applyBorder="0" applyAlignment="0" applyProtection="0"/>
    <xf numFmtId="171" fontId="55" fillId="17" borderId="0" applyNumberFormat="0" applyBorder="0" applyAlignment="0" applyProtection="0"/>
    <xf numFmtId="0" fontId="42" fillId="0" borderId="69" applyNumberFormat="0" applyFill="0" applyAlignment="0" applyProtection="0"/>
    <xf numFmtId="171" fontId="59" fillId="0" borderId="0" applyNumberFormat="0" applyFill="0" applyBorder="0" applyAlignment="0" applyProtection="0"/>
    <xf numFmtId="171" fontId="56" fillId="3"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0" fontId="34" fillId="49" borderId="0" applyNumberFormat="0" applyBorder="0" applyAlignment="0" applyProtection="0"/>
    <xf numFmtId="171" fontId="68" fillId="0" borderId="9" applyNumberFormat="0" applyFill="0" applyAlignment="0" applyProtection="0"/>
    <xf numFmtId="0" fontId="39" fillId="58" borderId="0" applyNumberFormat="0" applyBorder="0" applyAlignment="0" applyProtection="0"/>
    <xf numFmtId="171" fontId="55" fillId="9" borderId="0" applyNumberFormat="0" applyBorder="0" applyAlignment="0" applyProtection="0"/>
    <xf numFmtId="171" fontId="55" fillId="12" borderId="0" applyNumberFormat="0" applyBorder="0" applyAlignment="0" applyProtection="0"/>
    <xf numFmtId="171" fontId="57" fillId="20" borderId="1" applyNumberFormat="0" applyAlignment="0" applyProtection="0"/>
    <xf numFmtId="0" fontId="46" fillId="56" borderId="72"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7" fillId="57" borderId="66" applyNumberFormat="0" applyAlignment="0" applyProtection="0"/>
    <xf numFmtId="0" fontId="34" fillId="43" borderId="0" applyNumberFormat="0" applyBorder="0" applyAlignment="0" applyProtection="0"/>
    <xf numFmtId="171" fontId="55" fillId="16" borderId="0" applyNumberFormat="0" applyBorder="0" applyAlignment="0" applyProtection="0"/>
    <xf numFmtId="0" fontId="34" fillId="46" borderId="0" applyNumberFormat="0" applyBorder="0" applyAlignment="0" applyProtection="0"/>
    <xf numFmtId="0" fontId="34" fillId="45" borderId="0" applyNumberFormat="0" applyBorder="0" applyAlignment="0" applyProtection="0"/>
    <xf numFmtId="0" fontId="41" fillId="0" borderId="68" applyNumberFormat="0" applyFill="0" applyAlignment="0" applyProtection="0"/>
    <xf numFmtId="171" fontId="66" fillId="22" borderId="0" applyNumberFormat="0" applyBorder="0" applyAlignment="0" applyProtection="0"/>
    <xf numFmtId="0" fontId="34" fillId="54" borderId="0" applyNumberFormat="0" applyBorder="0" applyAlignment="0" applyProtection="0"/>
    <xf numFmtId="0" fontId="40" fillId="0" borderId="67" applyNumberFormat="0" applyFill="0" applyAlignment="0" applyProtection="0"/>
    <xf numFmtId="171" fontId="65" fillId="0" borderId="6" applyNumberFormat="0" applyFill="0" applyAlignment="0" applyProtection="0"/>
    <xf numFmtId="171" fontId="69" fillId="0" borderId="0" applyNumberFormat="0" applyFill="0" applyBorder="0" applyAlignment="0" applyProtection="0"/>
    <xf numFmtId="171" fontId="64" fillId="7" borderId="1" applyNumberFormat="0" applyAlignment="0" applyProtection="0"/>
    <xf numFmtId="171" fontId="63" fillId="0" borderId="0" applyNumberFormat="0" applyFill="0" applyBorder="0" applyAlignment="0" applyProtection="0"/>
    <xf numFmtId="171" fontId="55" fillId="15" borderId="0" applyNumberFormat="0" applyBorder="0" applyAlignment="0" applyProtection="0"/>
    <xf numFmtId="0" fontId="43" fillId="59" borderId="65" applyNumberFormat="0" applyAlignment="0" applyProtection="0"/>
    <xf numFmtId="0" fontId="34" fillId="53" borderId="0" applyNumberFormat="0" applyBorder="0" applyAlignment="0" applyProtection="0"/>
    <xf numFmtId="171" fontId="55" fillId="14" borderId="0" applyNumberFormat="0" applyBorder="0" applyAlignment="0" applyProtection="0"/>
    <xf numFmtId="171" fontId="54" fillId="5" borderId="0" applyNumberFormat="0" applyBorder="0" applyAlignment="0" applyProtection="0"/>
    <xf numFmtId="171" fontId="63" fillId="0" borderId="0" applyNumberFormat="0" applyFill="0" applyBorder="0" applyAlignment="0" applyProtection="0"/>
    <xf numFmtId="171" fontId="55" fillId="17" borderId="0" applyNumberFormat="0" applyBorder="0" applyAlignment="0" applyProtection="0"/>
    <xf numFmtId="171" fontId="55" fillId="14" borderId="0" applyNumberFormat="0" applyBorder="0" applyAlignment="0" applyProtection="0"/>
    <xf numFmtId="171" fontId="60" fillId="4" borderId="0" applyNumberFormat="0" applyBorder="0" applyAlignment="0" applyProtection="0"/>
    <xf numFmtId="0" fontId="39" fillId="58" borderId="0" applyNumberFormat="0" applyBorder="0" applyAlignment="0" applyProtection="0"/>
    <xf numFmtId="171" fontId="55" fillId="16" borderId="0" applyNumberFormat="0" applyBorder="0" applyAlignment="0" applyProtection="0"/>
    <xf numFmtId="0" fontId="40" fillId="0" borderId="67" applyNumberFormat="0" applyFill="0" applyAlignment="0" applyProtection="0"/>
    <xf numFmtId="0" fontId="34" fillId="44" borderId="0" applyNumberFormat="0" applyBorder="0" applyAlignment="0" applyProtection="0"/>
    <xf numFmtId="171" fontId="54" fillId="8" borderId="0" applyNumberFormat="0" applyBorder="0" applyAlignment="0" applyProtection="0"/>
    <xf numFmtId="0" fontId="47" fillId="0" borderId="0" applyNumberFormat="0" applyFill="0" applyBorder="0" applyAlignment="0" applyProtection="0"/>
    <xf numFmtId="0" fontId="33" fillId="40" borderId="0" applyNumberFormat="0" applyBorder="0" applyAlignment="0" applyProtection="0"/>
    <xf numFmtId="171" fontId="55" fillId="14" borderId="0" applyNumberFormat="0" applyBorder="0" applyAlignment="0" applyProtection="0"/>
    <xf numFmtId="0" fontId="41" fillId="0" borderId="68" applyNumberFormat="0" applyFill="0" applyAlignment="0" applyProtection="0"/>
    <xf numFmtId="0" fontId="39" fillId="58" borderId="0" applyNumberFormat="0" applyBorder="0" applyAlignment="0" applyProtection="0"/>
    <xf numFmtId="0" fontId="34" fillId="54" borderId="0" applyNumberFormat="0" applyBorder="0" applyAlignment="0" applyProtection="0"/>
    <xf numFmtId="0" fontId="34" fillId="44" borderId="0" applyNumberFormat="0" applyBorder="0" applyAlignment="0" applyProtection="0"/>
    <xf numFmtId="0" fontId="34" fillId="48" borderId="0" applyNumberFormat="0" applyBorder="0" applyAlignment="0" applyProtection="0"/>
    <xf numFmtId="171" fontId="59" fillId="0" borderId="0" applyNumberFormat="0" applyFill="0" applyBorder="0" applyAlignment="0" applyProtection="0"/>
    <xf numFmtId="0" fontId="37" fillId="57" borderId="66" applyNumberFormat="0" applyAlignment="0" applyProtection="0"/>
    <xf numFmtId="171" fontId="55" fillId="13" borderId="0" applyNumberFormat="0" applyBorder="0" applyAlignment="0" applyProtection="0"/>
    <xf numFmtId="171" fontId="55" fillId="13" borderId="0" applyNumberFormat="0" applyBorder="0" applyAlignment="0" applyProtection="0"/>
    <xf numFmtId="0" fontId="48" fillId="0" borderId="73" applyNumberFormat="0" applyFill="0" applyAlignment="0" applyProtection="0"/>
    <xf numFmtId="171" fontId="55" fillId="9" borderId="0" applyNumberFormat="0" applyBorder="0" applyAlignment="0" applyProtection="0"/>
    <xf numFmtId="0" fontId="33" fillId="33" borderId="0" applyNumberFormat="0" applyBorder="0" applyAlignment="0" applyProtection="0"/>
    <xf numFmtId="171" fontId="55" fillId="18" borderId="0" applyNumberFormat="0" applyBorder="0" applyAlignment="0" applyProtection="0"/>
    <xf numFmtId="171" fontId="62" fillId="0" borderId="4" applyNumberFormat="0" applyFill="0" applyAlignment="0" applyProtection="0"/>
    <xf numFmtId="0" fontId="34" fillId="48" borderId="0" applyNumberFormat="0" applyBorder="0" applyAlignment="0" applyProtection="0"/>
    <xf numFmtId="171" fontId="64" fillId="7" borderId="1" applyNumberFormat="0" applyAlignment="0" applyProtection="0"/>
    <xf numFmtId="0" fontId="47" fillId="0" borderId="0" applyNumberFormat="0" applyFill="0" applyBorder="0" applyAlignment="0" applyProtection="0"/>
    <xf numFmtId="171" fontId="62" fillId="0" borderId="4" applyNumberFormat="0" applyFill="0" applyAlignment="0" applyProtection="0"/>
    <xf numFmtId="0" fontId="34" fillId="45" borderId="0" applyNumberFormat="0" applyBorder="0" applyAlignment="0" applyProtection="0"/>
    <xf numFmtId="171" fontId="61" fillId="0" borderId="3" applyNumberFormat="0" applyFill="0" applyAlignment="0" applyProtection="0"/>
    <xf numFmtId="171" fontId="55" fillId="16" borderId="0" applyNumberFormat="0" applyBorder="0" applyAlignment="0" applyProtection="0"/>
    <xf numFmtId="0" fontId="33" fillId="38" borderId="0" applyNumberFormat="0" applyBorder="0" applyAlignment="0" applyProtection="0"/>
    <xf numFmtId="171" fontId="67" fillId="20" borderId="8" applyNumberFormat="0" applyAlignment="0" applyProtection="0"/>
    <xf numFmtId="0" fontId="42" fillId="0" borderId="0" applyNumberFormat="0" applyFill="0" applyBorder="0" applyAlignment="0" applyProtection="0"/>
    <xf numFmtId="171" fontId="54" fillId="10" borderId="0" applyNumberFormat="0" applyBorder="0" applyAlignment="0" applyProtection="0"/>
    <xf numFmtId="171" fontId="59" fillId="0" borderId="0" applyNumberFormat="0" applyFill="0" applyBorder="0" applyAlignment="0" applyProtection="0"/>
    <xf numFmtId="171" fontId="54" fillId="11" borderId="0" applyNumberFormat="0" applyBorder="0" applyAlignment="0" applyProtection="0"/>
    <xf numFmtId="171" fontId="65" fillId="0" borderId="6" applyNumberFormat="0" applyFill="0" applyAlignment="0" applyProtection="0"/>
    <xf numFmtId="0" fontId="34" fillId="54" borderId="0" applyNumberFormat="0" applyBorder="0" applyAlignment="0" applyProtection="0"/>
    <xf numFmtId="171" fontId="54" fillId="3" borderId="0" applyNumberFormat="0" applyBorder="0" applyAlignment="0" applyProtection="0"/>
    <xf numFmtId="0" fontId="34" fillId="46" borderId="0" applyNumberFormat="0" applyBorder="0" applyAlignment="0" applyProtection="0"/>
    <xf numFmtId="0" fontId="45" fillId="60" borderId="0" applyNumberFormat="0" applyBorder="0" applyAlignment="0" applyProtection="0"/>
    <xf numFmtId="0" fontId="34" fillId="47" borderId="0" applyNumberFormat="0" applyBorder="0" applyAlignment="0" applyProtection="0"/>
    <xf numFmtId="0" fontId="34" fillId="53" borderId="0" applyNumberFormat="0" applyBorder="0" applyAlignment="0" applyProtection="0"/>
    <xf numFmtId="0" fontId="34" fillId="46" borderId="0" applyNumberFormat="0" applyBorder="0" applyAlignment="0" applyProtection="0"/>
    <xf numFmtId="0" fontId="34" fillId="48" borderId="0" applyNumberFormat="0" applyBorder="0" applyAlignment="0" applyProtection="0"/>
    <xf numFmtId="171" fontId="55" fillId="15" borderId="0" applyNumberFormat="0" applyBorder="0" applyAlignment="0" applyProtection="0"/>
    <xf numFmtId="0" fontId="35" fillId="55" borderId="0" applyNumberFormat="0" applyBorder="0" applyAlignment="0" applyProtection="0"/>
    <xf numFmtId="171" fontId="55" fillId="13" borderId="0" applyNumberFormat="0" applyBorder="0" applyAlignment="0" applyProtection="0"/>
    <xf numFmtId="171" fontId="62" fillId="0" borderId="4" applyNumberFormat="0" applyFill="0" applyAlignment="0" applyProtection="0"/>
    <xf numFmtId="0" fontId="34" fillId="52" borderId="0" applyNumberFormat="0" applyBorder="0" applyAlignment="0" applyProtection="0"/>
    <xf numFmtId="171" fontId="69" fillId="0" borderId="0" applyNumberFormat="0" applyFill="0" applyBorder="0" applyAlignment="0" applyProtection="0"/>
    <xf numFmtId="0" fontId="37" fillId="57" borderId="66" applyNumberFormat="0" applyAlignment="0" applyProtection="0"/>
    <xf numFmtId="0" fontId="34" fillId="54" borderId="0" applyNumberFormat="0" applyBorder="0" applyAlignment="0" applyProtection="0"/>
    <xf numFmtId="0" fontId="37" fillId="57" borderId="66" applyNumberFormat="0" applyAlignment="0" applyProtection="0"/>
    <xf numFmtId="171" fontId="54" fillId="6" borderId="0" applyNumberFormat="0" applyBorder="0" applyAlignment="0" applyProtection="0"/>
    <xf numFmtId="0" fontId="42" fillId="0" borderId="69" applyNumberFormat="0" applyFill="0" applyAlignment="0" applyProtection="0"/>
    <xf numFmtId="0" fontId="38" fillId="0" borderId="0" applyNumberFormat="0" applyFill="0" applyBorder="0" applyAlignment="0" applyProtection="0"/>
    <xf numFmtId="171" fontId="55" fillId="10" borderId="0" applyNumberFormat="0" applyBorder="0" applyAlignment="0" applyProtection="0"/>
    <xf numFmtId="171" fontId="33" fillId="0" borderId="0"/>
    <xf numFmtId="0" fontId="43" fillId="59" borderId="65" applyNumberFormat="0" applyAlignment="0" applyProtection="0"/>
    <xf numFmtId="0" fontId="36" fillId="56" borderId="65" applyNumberFormat="0" applyAlignment="0" applyProtection="0"/>
    <xf numFmtId="0" fontId="49" fillId="0" borderId="0" applyNumberFormat="0" applyFill="0" applyBorder="0" applyAlignment="0" applyProtection="0"/>
    <xf numFmtId="171" fontId="55" fillId="10" borderId="0" applyNumberFormat="0" applyBorder="0" applyAlignment="0" applyProtection="0"/>
    <xf numFmtId="0" fontId="34" fillId="45" borderId="0" applyNumberFormat="0" applyBorder="0" applyAlignment="0" applyProtection="0"/>
    <xf numFmtId="171" fontId="54" fillId="23" borderId="7" applyNumberFormat="0" applyFont="0" applyAlignment="0" applyProtection="0"/>
    <xf numFmtId="0" fontId="41" fillId="0" borderId="68" applyNumberFormat="0" applyFill="0" applyAlignment="0" applyProtection="0"/>
    <xf numFmtId="0" fontId="47" fillId="0" borderId="0" applyNumberFormat="0" applyFill="0" applyBorder="0" applyAlignment="0" applyProtection="0"/>
    <xf numFmtId="171" fontId="55" fillId="14" borderId="0" applyNumberFormat="0" applyBorder="0" applyAlignment="0" applyProtection="0"/>
    <xf numFmtId="171" fontId="54" fillId="7" borderId="0" applyNumberFormat="0" applyBorder="0" applyAlignment="0" applyProtection="0"/>
    <xf numFmtId="0" fontId="40" fillId="0" borderId="67" applyNumberFormat="0" applyFill="0" applyAlignment="0" applyProtection="0"/>
    <xf numFmtId="0" fontId="47" fillId="0" borderId="0" applyNumberFormat="0" applyFill="0" applyBorder="0" applyAlignment="0" applyProtection="0"/>
    <xf numFmtId="0" fontId="46" fillId="56" borderId="72" applyNumberFormat="0" applyAlignment="0" applyProtection="0"/>
    <xf numFmtId="171" fontId="67" fillId="20" borderId="8" applyNumberFormat="0" applyAlignment="0" applyProtection="0"/>
    <xf numFmtId="171" fontId="2" fillId="0" borderId="0"/>
    <xf numFmtId="171" fontId="64" fillId="7" borderId="1" applyNumberFormat="0" applyAlignment="0" applyProtection="0"/>
    <xf numFmtId="0" fontId="33" fillId="31" borderId="0" applyNumberFormat="0" applyBorder="0" applyAlignment="0" applyProtection="0"/>
    <xf numFmtId="0" fontId="46" fillId="56" borderId="72" applyNumberFormat="0" applyAlignment="0" applyProtection="0"/>
    <xf numFmtId="0" fontId="42" fillId="0" borderId="0" applyNumberFormat="0" applyFill="0" applyBorder="0" applyAlignment="0" applyProtection="0"/>
    <xf numFmtId="0" fontId="34" fillId="49" borderId="0" applyNumberFormat="0" applyBorder="0" applyAlignment="0" applyProtection="0"/>
    <xf numFmtId="171" fontId="56" fillId="3"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4" fillId="46" borderId="0" applyNumberFormat="0" applyBorder="0" applyAlignment="0" applyProtection="0"/>
    <xf numFmtId="171" fontId="54" fillId="5" borderId="0" applyNumberFormat="0" applyBorder="0" applyAlignment="0" applyProtection="0"/>
    <xf numFmtId="171" fontId="63" fillId="0" borderId="5" applyNumberFormat="0" applyFill="0" applyAlignment="0" applyProtection="0"/>
    <xf numFmtId="171" fontId="54" fillId="8" borderId="0" applyNumberFormat="0" applyBorder="0" applyAlignment="0" applyProtection="0"/>
    <xf numFmtId="0" fontId="34" fillId="54" borderId="0" applyNumberFormat="0" applyBorder="0" applyAlignment="0" applyProtection="0"/>
    <xf numFmtId="171" fontId="60" fillId="4" borderId="0" applyNumberFormat="0" applyBorder="0" applyAlignment="0" applyProtection="0"/>
    <xf numFmtId="171" fontId="54" fillId="8" borderId="0" applyNumberFormat="0" applyBorder="0" applyAlignment="0" applyProtection="0"/>
    <xf numFmtId="171" fontId="69" fillId="0" borderId="0" applyNumberFormat="0" applyFill="0" applyBorder="0" applyAlignment="0" applyProtection="0"/>
    <xf numFmtId="0" fontId="34" fillId="54" borderId="0" applyNumberFormat="0" applyBorder="0" applyAlignment="0" applyProtection="0"/>
    <xf numFmtId="0" fontId="33" fillId="61" borderId="71" applyNumberFormat="0" applyFont="0" applyAlignment="0" applyProtection="0"/>
    <xf numFmtId="171" fontId="55" fillId="12" borderId="0" applyNumberFormat="0" applyBorder="0" applyAlignment="0" applyProtection="0"/>
    <xf numFmtId="171" fontId="57" fillId="20" borderId="1" applyNumberFormat="0" applyAlignment="0" applyProtection="0"/>
    <xf numFmtId="0" fontId="48" fillId="0" borderId="73" applyNumberFormat="0" applyFill="0" applyAlignment="0" applyProtection="0"/>
    <xf numFmtId="171" fontId="54" fillId="2" borderId="0" applyNumberFormat="0" applyBorder="0" applyAlignment="0" applyProtection="0"/>
    <xf numFmtId="171" fontId="68" fillId="0" borderId="9" applyNumberFormat="0" applyFill="0" applyAlignment="0" applyProtection="0"/>
    <xf numFmtId="171" fontId="59" fillId="0" borderId="0" applyNumberFormat="0" applyFill="0" applyBorder="0" applyAlignment="0" applyProtection="0"/>
    <xf numFmtId="171" fontId="55" fillId="15" borderId="0" applyNumberFormat="0" applyBorder="0" applyAlignment="0" applyProtection="0"/>
    <xf numFmtId="0" fontId="33" fillId="38" borderId="0" applyNumberFormat="0" applyBorder="0" applyAlignment="0" applyProtection="0"/>
    <xf numFmtId="171" fontId="54" fillId="8" borderId="0" applyNumberFormat="0" applyBorder="0" applyAlignment="0" applyProtection="0"/>
    <xf numFmtId="171" fontId="55" fillId="14" borderId="0" applyNumberFormat="0" applyBorder="0" applyAlignment="0" applyProtection="0"/>
    <xf numFmtId="171" fontId="54" fillId="7" borderId="0" applyNumberFormat="0" applyBorder="0" applyAlignment="0" applyProtection="0"/>
    <xf numFmtId="171" fontId="55" fillId="13" borderId="0" applyNumberFormat="0" applyBorder="0" applyAlignment="0" applyProtection="0"/>
    <xf numFmtId="171" fontId="54" fillId="11" borderId="0" applyNumberFormat="0" applyBorder="0" applyAlignment="0" applyProtection="0"/>
    <xf numFmtId="171" fontId="54" fillId="8" borderId="0" applyNumberFormat="0" applyBorder="0" applyAlignment="0" applyProtection="0"/>
    <xf numFmtId="171" fontId="60" fillId="4" borderId="0" applyNumberFormat="0" applyBorder="0" applyAlignment="0" applyProtection="0"/>
    <xf numFmtId="171" fontId="58" fillId="21" borderId="2" applyNumberFormat="0" applyAlignment="0" applyProtection="0"/>
    <xf numFmtId="171" fontId="61" fillId="0" borderId="3" applyNumberFormat="0" applyFill="0" applyAlignment="0" applyProtection="0"/>
    <xf numFmtId="171" fontId="32" fillId="0" borderId="0" applyNumberFormat="0" applyFill="0" applyBorder="0" applyAlignment="0" applyProtection="0"/>
    <xf numFmtId="0" fontId="44" fillId="0" borderId="70" applyNumberFormat="0" applyFill="0" applyAlignment="0" applyProtection="0"/>
    <xf numFmtId="171" fontId="55" fillId="9" borderId="0" applyNumberFormat="0" applyBorder="0" applyAlignment="0" applyProtection="0"/>
    <xf numFmtId="171" fontId="66" fillId="22" borderId="0" applyNumberFormat="0" applyBorder="0" applyAlignment="0" applyProtection="0"/>
    <xf numFmtId="0" fontId="33" fillId="42" borderId="0" applyNumberFormat="0" applyBorder="0" applyAlignment="0" applyProtection="0"/>
    <xf numFmtId="0" fontId="34" fillId="47" borderId="0" applyNumberFormat="0" applyBorder="0" applyAlignment="0" applyProtection="0"/>
    <xf numFmtId="171" fontId="69" fillId="0" borderId="0" applyNumberFormat="0" applyFill="0" applyBorder="0" applyAlignment="0" applyProtection="0"/>
    <xf numFmtId="171" fontId="69" fillId="0" borderId="0" applyNumberFormat="0" applyFill="0" applyBorder="0" applyAlignment="0" applyProtection="0"/>
    <xf numFmtId="0" fontId="42" fillId="0" borderId="69" applyNumberFormat="0" applyFill="0" applyAlignment="0" applyProtection="0"/>
    <xf numFmtId="171" fontId="63" fillId="0" borderId="5" applyNumberFormat="0" applyFill="0" applyAlignment="0" applyProtection="0"/>
    <xf numFmtId="0" fontId="37" fillId="57" borderId="66" applyNumberFormat="0" applyAlignment="0" applyProtection="0"/>
    <xf numFmtId="171" fontId="55" fillId="12" borderId="0" applyNumberFormat="0" applyBorder="0" applyAlignment="0" applyProtection="0"/>
    <xf numFmtId="171" fontId="63" fillId="0" borderId="0" applyNumberFormat="0" applyFill="0" applyBorder="0" applyAlignment="0" applyProtection="0"/>
    <xf numFmtId="171" fontId="58" fillId="21" borderId="2" applyNumberFormat="0" applyAlignment="0" applyProtection="0"/>
    <xf numFmtId="0" fontId="34" fillId="52" borderId="0" applyNumberFormat="0" applyBorder="0" applyAlignment="0" applyProtection="0"/>
    <xf numFmtId="171" fontId="63" fillId="0" borderId="0" applyNumberFormat="0" applyFill="0" applyBorder="0" applyAlignment="0" applyProtection="0"/>
    <xf numFmtId="0" fontId="33" fillId="32" borderId="0" applyNumberFormat="0" applyBorder="0" applyAlignment="0" applyProtection="0"/>
    <xf numFmtId="171" fontId="55" fillId="16" borderId="0" applyNumberFormat="0" applyBorder="0" applyAlignment="0" applyProtection="0"/>
    <xf numFmtId="171" fontId="54" fillId="6" borderId="0" applyNumberFormat="0" applyBorder="0" applyAlignment="0" applyProtection="0"/>
    <xf numFmtId="0" fontId="35" fillId="55" borderId="0" applyNumberFormat="0" applyBorder="0" applyAlignment="0" applyProtection="0"/>
    <xf numFmtId="0" fontId="42" fillId="0" borderId="69" applyNumberFormat="0" applyFill="0" applyAlignment="0" applyProtection="0"/>
    <xf numFmtId="171" fontId="66" fillId="22" borderId="0" applyNumberFormat="0" applyBorder="0" applyAlignment="0" applyProtection="0"/>
    <xf numFmtId="171" fontId="55" fillId="17" borderId="0" applyNumberFormat="0" applyBorder="0" applyAlignment="0" applyProtection="0"/>
    <xf numFmtId="0" fontId="38" fillId="0" borderId="0" applyNumberFormat="0" applyFill="0" applyBorder="0" applyAlignment="0" applyProtection="0"/>
    <xf numFmtId="0" fontId="48" fillId="0" borderId="73" applyNumberFormat="0" applyFill="0" applyAlignment="0" applyProtection="0"/>
    <xf numFmtId="0" fontId="34" fillId="46" borderId="0" applyNumberFormat="0" applyBorder="0" applyAlignment="0" applyProtection="0"/>
    <xf numFmtId="171" fontId="62" fillId="0" borderId="4" applyNumberFormat="0" applyFill="0" applyAlignment="0" applyProtection="0"/>
    <xf numFmtId="0" fontId="42" fillId="0" borderId="69" applyNumberFormat="0" applyFill="0" applyAlignment="0" applyProtection="0"/>
    <xf numFmtId="0" fontId="44" fillId="0" borderId="70" applyNumberFormat="0" applyFill="0" applyAlignment="0" applyProtection="0"/>
    <xf numFmtId="171" fontId="54" fillId="6" borderId="0" applyNumberFormat="0" applyBorder="0" applyAlignment="0" applyProtection="0"/>
    <xf numFmtId="171" fontId="55" fillId="13" borderId="0" applyNumberFormat="0" applyBorder="0" applyAlignment="0" applyProtection="0"/>
    <xf numFmtId="0" fontId="42" fillId="0" borderId="0" applyNumberFormat="0" applyFill="0" applyBorder="0" applyAlignment="0" applyProtection="0"/>
    <xf numFmtId="0" fontId="33" fillId="41" borderId="0" applyNumberFormat="0" applyBorder="0" applyAlignment="0" applyProtection="0"/>
    <xf numFmtId="171" fontId="54" fillId="3" borderId="0" applyNumberFormat="0" applyBorder="0" applyAlignment="0" applyProtection="0"/>
    <xf numFmtId="171" fontId="56" fillId="3" borderId="0" applyNumberFormat="0" applyBorder="0" applyAlignment="0" applyProtection="0"/>
    <xf numFmtId="171" fontId="62" fillId="0" borderId="4" applyNumberFormat="0" applyFill="0" applyAlignment="0" applyProtection="0"/>
    <xf numFmtId="171" fontId="55" fillId="10" borderId="0" applyNumberFormat="0" applyBorder="0" applyAlignment="0" applyProtection="0"/>
    <xf numFmtId="171" fontId="56" fillId="3" borderId="0" applyNumberFormat="0" applyBorder="0" applyAlignment="0" applyProtection="0"/>
    <xf numFmtId="0" fontId="33" fillId="37" borderId="0" applyNumberFormat="0" applyBorder="0" applyAlignment="0" applyProtection="0"/>
    <xf numFmtId="171" fontId="55" fillId="13" borderId="0" applyNumberFormat="0" applyBorder="0" applyAlignment="0" applyProtection="0"/>
    <xf numFmtId="171" fontId="66" fillId="22" borderId="0" applyNumberFormat="0" applyBorder="0" applyAlignment="0" applyProtection="0"/>
    <xf numFmtId="171" fontId="55" fillId="13" borderId="0" applyNumberFormat="0" applyBorder="0" applyAlignment="0" applyProtection="0"/>
    <xf numFmtId="171" fontId="55" fillId="13" borderId="0" applyNumberFormat="0" applyBorder="0" applyAlignment="0" applyProtection="0"/>
    <xf numFmtId="171" fontId="32" fillId="0" borderId="0" applyNumberFormat="0" applyFill="0" applyBorder="0" applyAlignment="0" applyProtection="0"/>
    <xf numFmtId="0" fontId="33" fillId="42" borderId="0" applyNumberFormat="0" applyBorder="0" applyAlignment="0" applyProtection="0"/>
    <xf numFmtId="0" fontId="34" fillId="46" borderId="0" applyNumberFormat="0" applyBorder="0" applyAlignment="0" applyProtection="0"/>
    <xf numFmtId="171" fontId="55" fillId="14" borderId="0" applyNumberFormat="0" applyBorder="0" applyAlignment="0" applyProtection="0"/>
    <xf numFmtId="0" fontId="38" fillId="0" borderId="0" applyNumberFormat="0" applyFill="0" applyBorder="0" applyAlignment="0" applyProtection="0"/>
    <xf numFmtId="171" fontId="61" fillId="0" borderId="3" applyNumberFormat="0" applyFill="0" applyAlignment="0" applyProtection="0"/>
    <xf numFmtId="0" fontId="34" fillId="47" borderId="0" applyNumberFormat="0" applyBorder="0" applyAlignment="0" applyProtection="0"/>
    <xf numFmtId="171" fontId="55" fillId="12" borderId="0" applyNumberFormat="0" applyBorder="0" applyAlignment="0" applyProtection="0"/>
    <xf numFmtId="0" fontId="37" fillId="57" borderId="66" applyNumberFormat="0" applyAlignment="0" applyProtection="0"/>
    <xf numFmtId="0" fontId="46" fillId="56" borderId="72" applyNumberFormat="0" applyAlignment="0" applyProtection="0"/>
    <xf numFmtId="0" fontId="34" fillId="53" borderId="0" applyNumberFormat="0" applyBorder="0" applyAlignment="0" applyProtection="0"/>
    <xf numFmtId="171" fontId="54" fillId="8" borderId="0" applyNumberFormat="0" applyBorder="0" applyAlignment="0" applyProtection="0"/>
    <xf numFmtId="0" fontId="41" fillId="0" borderId="68" applyNumberFormat="0" applyFill="0" applyAlignment="0" applyProtection="0"/>
    <xf numFmtId="0" fontId="34" fillId="43" borderId="0" applyNumberFormat="0" applyBorder="0" applyAlignment="0" applyProtection="0"/>
    <xf numFmtId="0" fontId="33" fillId="35" borderId="0" applyNumberFormat="0" applyBorder="0" applyAlignment="0" applyProtection="0"/>
    <xf numFmtId="171" fontId="55" fillId="12"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69" fillId="0" borderId="0" applyNumberFormat="0" applyFill="0" applyBorder="0" applyAlignment="0" applyProtection="0"/>
    <xf numFmtId="171" fontId="68" fillId="0" borderId="9" applyNumberFormat="0" applyFill="0" applyAlignment="0" applyProtection="0"/>
    <xf numFmtId="171" fontId="55" fillId="19" borderId="0" applyNumberFormat="0" applyBorder="0" applyAlignment="0" applyProtection="0"/>
    <xf numFmtId="171" fontId="55" fillId="12" borderId="0" applyNumberFormat="0" applyBorder="0" applyAlignment="0" applyProtection="0"/>
    <xf numFmtId="0" fontId="34" fillId="43" borderId="0" applyNumberFormat="0" applyBorder="0" applyAlignment="0" applyProtection="0"/>
    <xf numFmtId="0" fontId="34" fillId="45" borderId="0" applyNumberFormat="0" applyBorder="0" applyAlignment="0" applyProtection="0"/>
    <xf numFmtId="171" fontId="2" fillId="0" borderId="0"/>
    <xf numFmtId="0" fontId="34" fillId="50" borderId="0" applyNumberFormat="0" applyBorder="0" applyAlignment="0" applyProtection="0"/>
    <xf numFmtId="171" fontId="55" fillId="16" borderId="0" applyNumberFormat="0" applyBorder="0" applyAlignment="0" applyProtection="0"/>
    <xf numFmtId="0" fontId="49" fillId="0" borderId="0" applyNumberFormat="0" applyFill="0" applyBorder="0" applyAlignment="0" applyProtection="0"/>
    <xf numFmtId="0" fontId="33" fillId="40" borderId="0" applyNumberFormat="0" applyBorder="0" applyAlignment="0" applyProtection="0"/>
    <xf numFmtId="0" fontId="40" fillId="0" borderId="67" applyNumberFormat="0" applyFill="0" applyAlignment="0" applyProtection="0"/>
    <xf numFmtId="0" fontId="34" fillId="49" borderId="0" applyNumberFormat="0" applyBorder="0" applyAlignment="0" applyProtection="0"/>
    <xf numFmtId="171" fontId="56" fillId="3" borderId="0" applyNumberFormat="0" applyBorder="0" applyAlignment="0" applyProtection="0"/>
    <xf numFmtId="0" fontId="40" fillId="0" borderId="67" applyNumberFormat="0" applyFill="0" applyAlignment="0" applyProtection="0"/>
    <xf numFmtId="171" fontId="54" fillId="9" borderId="0" applyNumberFormat="0" applyBorder="0" applyAlignment="0" applyProtection="0"/>
    <xf numFmtId="171" fontId="54" fillId="3" borderId="0" applyNumberFormat="0" applyBorder="0" applyAlignment="0" applyProtection="0"/>
    <xf numFmtId="171" fontId="54" fillId="3" borderId="0" applyNumberFormat="0" applyBorder="0" applyAlignment="0" applyProtection="0"/>
    <xf numFmtId="0" fontId="41" fillId="0" borderId="68" applyNumberFormat="0" applyFill="0" applyAlignment="0" applyProtection="0"/>
    <xf numFmtId="171" fontId="32" fillId="0" borderId="0" applyNumberFormat="0" applyFill="0" applyBorder="0" applyAlignment="0" applyProtection="0"/>
    <xf numFmtId="171" fontId="55" fillId="14" borderId="0" applyNumberFormat="0" applyBorder="0" applyAlignment="0" applyProtection="0"/>
    <xf numFmtId="0" fontId="33" fillId="34" borderId="0" applyNumberFormat="0" applyBorder="0" applyAlignment="0" applyProtection="0"/>
    <xf numFmtId="171" fontId="32" fillId="0" borderId="0" applyNumberFormat="0" applyFill="0" applyBorder="0" applyAlignment="0" applyProtection="0"/>
    <xf numFmtId="0" fontId="34" fillId="49" borderId="0" applyNumberFormat="0" applyBorder="0" applyAlignment="0" applyProtection="0"/>
    <xf numFmtId="0" fontId="33" fillId="35"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5" fillId="14" borderId="0" applyNumberFormat="0" applyBorder="0" applyAlignment="0" applyProtection="0"/>
    <xf numFmtId="171" fontId="57" fillId="20" borderId="1" applyNumberFormat="0" applyAlignment="0" applyProtection="0"/>
    <xf numFmtId="171" fontId="54" fillId="7" borderId="0" applyNumberFormat="0" applyBorder="0" applyAlignment="0" applyProtection="0"/>
    <xf numFmtId="171" fontId="62" fillId="0" borderId="4" applyNumberFormat="0" applyFill="0" applyAlignment="0" applyProtection="0"/>
    <xf numFmtId="0" fontId="41" fillId="0" borderId="68" applyNumberFormat="0" applyFill="0" applyAlignment="0" applyProtection="0"/>
    <xf numFmtId="0" fontId="42" fillId="0" borderId="69" applyNumberFormat="0" applyFill="0" applyAlignment="0" applyProtection="0"/>
    <xf numFmtId="171" fontId="55" fillId="16" borderId="0" applyNumberFormat="0" applyBorder="0" applyAlignment="0" applyProtection="0"/>
    <xf numFmtId="0" fontId="38" fillId="0" borderId="0" applyNumberFormat="0" applyFill="0" applyBorder="0" applyAlignment="0" applyProtection="0"/>
    <xf numFmtId="171" fontId="32" fillId="0" borderId="0" applyNumberFormat="0" applyFill="0" applyBorder="0" applyAlignment="0" applyProtection="0"/>
    <xf numFmtId="0" fontId="33" fillId="35" borderId="0" applyNumberFormat="0" applyBorder="0" applyAlignment="0" applyProtection="0"/>
    <xf numFmtId="171" fontId="66" fillId="22" borderId="0" applyNumberFormat="0" applyBorder="0" applyAlignment="0" applyProtection="0"/>
    <xf numFmtId="171" fontId="66" fillId="22" borderId="0" applyNumberFormat="0" applyBorder="0" applyAlignment="0" applyProtection="0"/>
    <xf numFmtId="171" fontId="56" fillId="3" borderId="0" applyNumberFormat="0" applyBorder="0" applyAlignment="0" applyProtection="0"/>
    <xf numFmtId="171" fontId="55" fillId="13" borderId="0" applyNumberFormat="0" applyBorder="0" applyAlignment="0" applyProtection="0"/>
    <xf numFmtId="0" fontId="34" fillId="53" borderId="0" applyNumberFormat="0" applyBorder="0" applyAlignment="0" applyProtection="0"/>
    <xf numFmtId="0" fontId="42" fillId="0" borderId="0" applyNumberFormat="0" applyFill="0" applyBorder="0" applyAlignment="0" applyProtection="0"/>
    <xf numFmtId="171" fontId="58" fillId="21" borderId="2" applyNumberFormat="0" applyAlignment="0" applyProtection="0"/>
    <xf numFmtId="0" fontId="45" fillId="60" borderId="0" applyNumberFormat="0" applyBorder="0" applyAlignment="0" applyProtection="0"/>
    <xf numFmtId="0" fontId="37" fillId="57" borderId="66" applyNumberFormat="0" applyAlignment="0" applyProtection="0"/>
    <xf numFmtId="0" fontId="44" fillId="0" borderId="70" applyNumberFormat="0" applyFill="0" applyAlignment="0" applyProtection="0"/>
    <xf numFmtId="0" fontId="43" fillId="59" borderId="65" applyNumberFormat="0" applyAlignment="0" applyProtection="0"/>
    <xf numFmtId="0" fontId="34" fillId="49" borderId="0" applyNumberFormat="0" applyBorder="0" applyAlignment="0" applyProtection="0"/>
    <xf numFmtId="171" fontId="66" fillId="22" borderId="0" applyNumberFormat="0" applyBorder="0" applyAlignment="0" applyProtection="0"/>
    <xf numFmtId="0" fontId="34" fillId="50" borderId="0" applyNumberFormat="0" applyBorder="0" applyAlignment="0" applyProtection="0"/>
    <xf numFmtId="0" fontId="34" fillId="53" borderId="0" applyNumberFormat="0" applyBorder="0" applyAlignment="0" applyProtection="0"/>
    <xf numFmtId="171" fontId="32" fillId="0" borderId="0" applyNumberFormat="0" applyFill="0" applyBorder="0" applyAlignment="0" applyProtection="0"/>
    <xf numFmtId="0" fontId="34" fillId="51" borderId="0" applyNumberFormat="0" applyBorder="0" applyAlignment="0" applyProtection="0"/>
    <xf numFmtId="171" fontId="58" fillId="21" borderId="2" applyNumberFormat="0" applyAlignment="0" applyProtection="0"/>
    <xf numFmtId="0" fontId="45" fillId="60" borderId="0" applyNumberFormat="0" applyBorder="0" applyAlignment="0" applyProtection="0"/>
    <xf numFmtId="0" fontId="34" fillId="44" borderId="0" applyNumberFormat="0" applyBorder="0" applyAlignment="0" applyProtection="0"/>
    <xf numFmtId="171" fontId="69" fillId="0" borderId="0" applyNumberFormat="0" applyFill="0" applyBorder="0" applyAlignment="0" applyProtection="0"/>
    <xf numFmtId="0" fontId="38" fillId="0" borderId="0" applyNumberFormat="0" applyFill="0" applyBorder="0" applyAlignment="0" applyProtection="0"/>
    <xf numFmtId="0" fontId="39" fillId="58" borderId="0" applyNumberFormat="0" applyBorder="0" applyAlignment="0" applyProtection="0"/>
    <xf numFmtId="0" fontId="36" fillId="56" borderId="65" applyNumberFormat="0" applyAlignment="0" applyProtection="0"/>
    <xf numFmtId="0" fontId="34" fillId="51" borderId="0" applyNumberFormat="0" applyBorder="0" applyAlignment="0" applyProtection="0"/>
    <xf numFmtId="0" fontId="33" fillId="36" borderId="0" applyNumberFormat="0" applyBorder="0" applyAlignment="0" applyProtection="0"/>
    <xf numFmtId="0" fontId="49" fillId="0" borderId="0" applyNumberFormat="0" applyFill="0" applyBorder="0" applyAlignment="0" applyProtection="0"/>
    <xf numFmtId="0" fontId="35" fillId="55" borderId="0" applyNumberFormat="0" applyBorder="0" applyAlignment="0" applyProtection="0"/>
    <xf numFmtId="171" fontId="54" fillId="8" borderId="0" applyNumberFormat="0" applyBorder="0" applyAlignment="0" applyProtection="0"/>
    <xf numFmtId="0" fontId="48" fillId="0" borderId="73" applyNumberFormat="0" applyFill="0" applyAlignment="0" applyProtection="0"/>
    <xf numFmtId="0" fontId="33" fillId="42" borderId="0" applyNumberFormat="0" applyBorder="0" applyAlignment="0" applyProtection="0"/>
    <xf numFmtId="0" fontId="36" fillId="56" borderId="65" applyNumberFormat="0" applyAlignment="0" applyProtection="0"/>
    <xf numFmtId="171" fontId="55" fillId="13" borderId="0" applyNumberFormat="0" applyBorder="0" applyAlignment="0" applyProtection="0"/>
    <xf numFmtId="171" fontId="54" fillId="9" borderId="0" applyNumberFormat="0" applyBorder="0" applyAlignment="0" applyProtection="0"/>
    <xf numFmtId="0" fontId="40" fillId="0" borderId="67" applyNumberFormat="0" applyFill="0" applyAlignment="0" applyProtection="0"/>
    <xf numFmtId="0" fontId="34" fillId="45" borderId="0" applyNumberFormat="0" applyBorder="0" applyAlignment="0" applyProtection="0"/>
    <xf numFmtId="171" fontId="62" fillId="0" borderId="4" applyNumberFormat="0" applyFill="0" applyAlignment="0" applyProtection="0"/>
    <xf numFmtId="171" fontId="59" fillId="0" borderId="0" applyNumberFormat="0" applyFill="0" applyBorder="0" applyAlignment="0" applyProtection="0"/>
    <xf numFmtId="0" fontId="45" fillId="60" borderId="0" applyNumberFormat="0" applyBorder="0" applyAlignment="0" applyProtection="0"/>
    <xf numFmtId="171" fontId="68" fillId="0" borderId="9" applyNumberFormat="0" applyFill="0" applyAlignment="0" applyProtection="0"/>
    <xf numFmtId="0" fontId="43" fillId="59" borderId="65" applyNumberFormat="0" applyAlignment="0" applyProtection="0"/>
    <xf numFmtId="171" fontId="55" fillId="18" borderId="0" applyNumberFormat="0" applyBorder="0" applyAlignment="0" applyProtection="0"/>
    <xf numFmtId="171" fontId="54" fillId="10" borderId="0" applyNumberFormat="0" applyBorder="0" applyAlignment="0" applyProtection="0"/>
    <xf numFmtId="171" fontId="62" fillId="0" borderId="4" applyNumberFormat="0" applyFill="0" applyAlignment="0" applyProtection="0"/>
    <xf numFmtId="171" fontId="55" fillId="14" borderId="0" applyNumberFormat="0" applyBorder="0" applyAlignment="0" applyProtection="0"/>
    <xf numFmtId="171" fontId="55" fillId="13" borderId="0" applyNumberFormat="0" applyBorder="0" applyAlignment="0" applyProtection="0"/>
    <xf numFmtId="171" fontId="55" fillId="18" borderId="0" applyNumberFormat="0" applyBorder="0" applyAlignment="0" applyProtection="0"/>
    <xf numFmtId="171" fontId="57" fillId="20" borderId="1" applyNumberFormat="0" applyAlignment="0" applyProtection="0"/>
    <xf numFmtId="0" fontId="33" fillId="38" borderId="0" applyNumberFormat="0" applyBorder="0" applyAlignment="0" applyProtection="0"/>
    <xf numFmtId="0" fontId="34" fillId="49" borderId="0" applyNumberFormat="0" applyBorder="0" applyAlignment="0" applyProtection="0"/>
    <xf numFmtId="171" fontId="55" fillId="19" borderId="0" applyNumberFormat="0" applyBorder="0" applyAlignment="0" applyProtection="0"/>
    <xf numFmtId="0" fontId="33" fillId="32" borderId="0" applyNumberFormat="0" applyBorder="0" applyAlignment="0" applyProtection="0"/>
    <xf numFmtId="171" fontId="58" fillId="21" borderId="2" applyNumberFormat="0" applyAlignment="0" applyProtection="0"/>
    <xf numFmtId="171" fontId="55" fillId="19" borderId="0" applyNumberFormat="0" applyBorder="0" applyAlignment="0" applyProtection="0"/>
    <xf numFmtId="171" fontId="63" fillId="0" borderId="0" applyNumberFormat="0" applyFill="0" applyBorder="0" applyAlignment="0" applyProtection="0"/>
    <xf numFmtId="0" fontId="33" fillId="35" borderId="0" applyNumberFormat="0" applyBorder="0" applyAlignment="0" applyProtection="0"/>
    <xf numFmtId="171" fontId="55" fillId="17" borderId="0" applyNumberFormat="0" applyBorder="0" applyAlignment="0" applyProtection="0"/>
    <xf numFmtId="0" fontId="46" fillId="56" borderId="72" applyNumberFormat="0" applyAlignment="0" applyProtection="0"/>
    <xf numFmtId="0" fontId="33" fillId="34" borderId="0" applyNumberFormat="0" applyBorder="0" applyAlignment="0" applyProtection="0"/>
    <xf numFmtId="0" fontId="33" fillId="32" borderId="0" applyNumberFormat="0" applyBorder="0" applyAlignment="0" applyProtection="0"/>
    <xf numFmtId="171" fontId="55" fillId="15" borderId="0" applyNumberFormat="0" applyBorder="0" applyAlignment="0" applyProtection="0"/>
    <xf numFmtId="0" fontId="33" fillId="38" borderId="0" applyNumberFormat="0" applyBorder="0" applyAlignment="0" applyProtection="0"/>
    <xf numFmtId="0" fontId="34" fillId="43" borderId="0" applyNumberFormat="0" applyBorder="0" applyAlignment="0" applyProtection="0"/>
    <xf numFmtId="171" fontId="66" fillId="22" borderId="0" applyNumberFormat="0" applyBorder="0" applyAlignment="0" applyProtection="0"/>
    <xf numFmtId="171" fontId="60" fillId="4" borderId="0" applyNumberFormat="0" applyBorder="0" applyAlignment="0" applyProtection="0"/>
    <xf numFmtId="0" fontId="34" fillId="52" borderId="0" applyNumberFormat="0" applyBorder="0" applyAlignment="0" applyProtection="0"/>
    <xf numFmtId="171" fontId="32" fillId="0" borderId="0" applyNumberFormat="0" applyFill="0" applyBorder="0" applyAlignment="0" applyProtection="0"/>
    <xf numFmtId="0" fontId="33" fillId="34" borderId="0" applyNumberFormat="0" applyBorder="0" applyAlignment="0" applyProtection="0"/>
    <xf numFmtId="171" fontId="59" fillId="0" borderId="0" applyNumberFormat="0" applyFill="0" applyBorder="0" applyAlignment="0" applyProtection="0"/>
    <xf numFmtId="0" fontId="38" fillId="0" borderId="0" applyNumberFormat="0" applyFill="0" applyBorder="0" applyAlignment="0" applyProtection="0"/>
    <xf numFmtId="0" fontId="48" fillId="0" borderId="73" applyNumberFormat="0" applyFill="0" applyAlignment="0" applyProtection="0"/>
    <xf numFmtId="171" fontId="54" fillId="2" borderId="0" applyNumberFormat="0" applyBorder="0" applyAlignment="0" applyProtection="0"/>
    <xf numFmtId="0" fontId="33" fillId="38" borderId="0" applyNumberFormat="0" applyBorder="0" applyAlignment="0" applyProtection="0"/>
    <xf numFmtId="171" fontId="58" fillId="21" borderId="2" applyNumberFormat="0" applyAlignment="0" applyProtection="0"/>
    <xf numFmtId="171" fontId="57" fillId="20" borderId="1" applyNumberFormat="0" applyAlignment="0" applyProtection="0"/>
    <xf numFmtId="0" fontId="42" fillId="0" borderId="0" applyNumberFormat="0" applyFill="0" applyBorder="0" applyAlignment="0" applyProtection="0"/>
    <xf numFmtId="0" fontId="43" fillId="59" borderId="65" applyNumberFormat="0" applyAlignment="0" applyProtection="0"/>
    <xf numFmtId="0" fontId="33" fillId="35" borderId="0" applyNumberFormat="0" applyBorder="0" applyAlignment="0" applyProtection="0"/>
    <xf numFmtId="0" fontId="37" fillId="57" borderId="66" applyNumberFormat="0" applyAlignment="0" applyProtection="0"/>
    <xf numFmtId="171" fontId="62" fillId="0" borderId="4" applyNumberFormat="0" applyFill="0" applyAlignment="0" applyProtection="0"/>
    <xf numFmtId="0" fontId="33" fillId="41" borderId="0" applyNumberFormat="0" applyBorder="0" applyAlignment="0" applyProtection="0"/>
    <xf numFmtId="0" fontId="34" fillId="46" borderId="0" applyNumberFormat="0" applyBorder="0" applyAlignment="0" applyProtection="0"/>
    <xf numFmtId="0" fontId="34" fillId="52" borderId="0" applyNumberFormat="0" applyBorder="0" applyAlignment="0" applyProtection="0"/>
    <xf numFmtId="0" fontId="34" fillId="54" borderId="0" applyNumberFormat="0" applyBorder="0" applyAlignment="0" applyProtection="0"/>
    <xf numFmtId="0" fontId="33" fillId="32" borderId="0" applyNumberFormat="0" applyBorder="0" applyAlignment="0" applyProtection="0"/>
    <xf numFmtId="0" fontId="34" fillId="47" borderId="0" applyNumberFormat="0" applyBorder="0" applyAlignment="0" applyProtection="0"/>
    <xf numFmtId="171" fontId="59" fillId="0" borderId="0" applyNumberFormat="0" applyFill="0" applyBorder="0" applyAlignment="0" applyProtection="0"/>
    <xf numFmtId="171" fontId="65" fillId="0" borderId="6" applyNumberFormat="0" applyFill="0" applyAlignment="0" applyProtection="0"/>
    <xf numFmtId="171" fontId="55" fillId="19" borderId="0" applyNumberFormat="0" applyBorder="0" applyAlignment="0" applyProtection="0"/>
    <xf numFmtId="0" fontId="45" fillId="60" borderId="0" applyNumberFormat="0" applyBorder="0" applyAlignment="0" applyProtection="0"/>
    <xf numFmtId="0" fontId="46" fillId="56" borderId="72" applyNumberFormat="0" applyAlignment="0" applyProtection="0"/>
    <xf numFmtId="0" fontId="36" fillId="56" borderId="65" applyNumberFormat="0" applyAlignment="0" applyProtection="0"/>
    <xf numFmtId="0" fontId="34" fillId="45" borderId="0" applyNumberFormat="0" applyBorder="0" applyAlignment="0" applyProtection="0"/>
    <xf numFmtId="0" fontId="34" fillId="52" borderId="0" applyNumberFormat="0" applyBorder="0" applyAlignment="0" applyProtection="0"/>
    <xf numFmtId="171" fontId="54" fillId="5" borderId="0" applyNumberFormat="0" applyBorder="0" applyAlignment="0" applyProtection="0"/>
    <xf numFmtId="0" fontId="34" fillId="50" borderId="0" applyNumberFormat="0" applyBorder="0" applyAlignment="0" applyProtection="0"/>
    <xf numFmtId="171" fontId="55" fillId="14" borderId="0" applyNumberFormat="0" applyBorder="0" applyAlignment="0" applyProtection="0"/>
    <xf numFmtId="171" fontId="55" fillId="10" borderId="0" applyNumberFormat="0" applyBorder="0" applyAlignment="0" applyProtection="0"/>
    <xf numFmtId="0" fontId="34" fillId="44" borderId="0" applyNumberFormat="0" applyBorder="0" applyAlignment="0" applyProtection="0"/>
    <xf numFmtId="171" fontId="64" fillId="7" borderId="1" applyNumberFormat="0" applyAlignment="0" applyProtection="0"/>
    <xf numFmtId="171" fontId="64" fillId="7" borderId="1" applyNumberFormat="0" applyAlignment="0" applyProtection="0"/>
    <xf numFmtId="0" fontId="36" fillId="56" borderId="65" applyNumberFormat="0" applyAlignment="0" applyProtection="0"/>
    <xf numFmtId="0" fontId="33" fillId="39" borderId="0" applyNumberFormat="0" applyBorder="0" applyAlignment="0" applyProtection="0"/>
    <xf numFmtId="171" fontId="57" fillId="20" borderId="1" applyNumberFormat="0" applyAlignment="0" applyProtection="0"/>
    <xf numFmtId="171" fontId="55" fillId="10" borderId="0" applyNumberFormat="0" applyBorder="0" applyAlignment="0" applyProtection="0"/>
    <xf numFmtId="171" fontId="63" fillId="0" borderId="0" applyNumberFormat="0" applyFill="0" applyBorder="0" applyAlignment="0" applyProtection="0"/>
    <xf numFmtId="0" fontId="34" fillId="48" borderId="0" applyNumberFormat="0" applyBorder="0" applyAlignment="0" applyProtection="0"/>
    <xf numFmtId="171" fontId="55" fillId="13" borderId="0" applyNumberFormat="0" applyBorder="0" applyAlignment="0" applyProtection="0"/>
    <xf numFmtId="0" fontId="45" fillId="60" borderId="0" applyNumberFormat="0" applyBorder="0" applyAlignment="0" applyProtection="0"/>
    <xf numFmtId="0" fontId="34" fillId="43" borderId="0" applyNumberFormat="0" applyBorder="0" applyAlignment="0" applyProtection="0"/>
    <xf numFmtId="0" fontId="41" fillId="0" borderId="68" applyNumberFormat="0" applyFill="0" applyAlignment="0" applyProtection="0"/>
    <xf numFmtId="0" fontId="33" fillId="42" borderId="0" applyNumberFormat="0" applyBorder="0" applyAlignment="0" applyProtection="0"/>
    <xf numFmtId="171" fontId="55" fillId="13" borderId="0" applyNumberFormat="0" applyBorder="0" applyAlignment="0" applyProtection="0"/>
    <xf numFmtId="0" fontId="33" fillId="33" borderId="0" applyNumberFormat="0" applyBorder="0" applyAlignment="0" applyProtection="0"/>
    <xf numFmtId="0" fontId="43" fillId="59" borderId="65" applyNumberFormat="0" applyAlignment="0" applyProtection="0"/>
    <xf numFmtId="171" fontId="55" fillId="13" borderId="0" applyNumberFormat="0" applyBorder="0" applyAlignment="0" applyProtection="0"/>
    <xf numFmtId="0" fontId="33" fillId="37" borderId="0" applyNumberFormat="0" applyBorder="0" applyAlignment="0" applyProtection="0"/>
    <xf numFmtId="0" fontId="34" fillId="51" borderId="0" applyNumberFormat="0" applyBorder="0" applyAlignment="0" applyProtection="0"/>
    <xf numFmtId="0" fontId="43" fillId="59" borderId="65" applyNumberFormat="0" applyAlignment="0" applyProtection="0"/>
    <xf numFmtId="0" fontId="34" fillId="50" borderId="0" applyNumberFormat="0" applyBorder="0" applyAlignment="0" applyProtection="0"/>
    <xf numFmtId="0" fontId="34" fillId="52" borderId="0" applyNumberFormat="0" applyBorder="0" applyAlignment="0" applyProtection="0"/>
    <xf numFmtId="171" fontId="68" fillId="0" borderId="9" applyNumberFormat="0" applyFill="0" applyAlignment="0" applyProtection="0"/>
    <xf numFmtId="0" fontId="33" fillId="31" borderId="0" applyNumberFormat="0" applyBorder="0" applyAlignment="0" applyProtection="0"/>
    <xf numFmtId="171" fontId="63" fillId="0" borderId="5" applyNumberFormat="0" applyFill="0" applyAlignment="0" applyProtection="0"/>
    <xf numFmtId="0" fontId="39" fillId="58" borderId="0" applyNumberFormat="0" applyBorder="0" applyAlignment="0" applyProtection="0"/>
    <xf numFmtId="0" fontId="35" fillId="55" borderId="0" applyNumberFormat="0" applyBorder="0" applyAlignment="0" applyProtection="0"/>
    <xf numFmtId="171" fontId="63" fillId="0" borderId="0" applyNumberFormat="0" applyFill="0" applyBorder="0" applyAlignment="0" applyProtection="0"/>
    <xf numFmtId="0" fontId="34" fillId="49" borderId="0" applyNumberFormat="0" applyBorder="0" applyAlignment="0" applyProtection="0"/>
    <xf numFmtId="0" fontId="34" fillId="46" borderId="0" applyNumberFormat="0" applyBorder="0" applyAlignment="0" applyProtection="0"/>
    <xf numFmtId="0" fontId="34" fillId="50" borderId="0" applyNumberFormat="0" applyBorder="0" applyAlignment="0" applyProtection="0"/>
    <xf numFmtId="0" fontId="38" fillId="0" borderId="0" applyNumberFormat="0" applyFill="0" applyBorder="0" applyAlignment="0" applyProtection="0"/>
    <xf numFmtId="0" fontId="34" fillId="51" borderId="0" applyNumberFormat="0" applyBorder="0" applyAlignment="0" applyProtection="0"/>
    <xf numFmtId="171" fontId="68" fillId="0" borderId="9" applyNumberFormat="0" applyFill="0" applyAlignment="0" applyProtection="0"/>
    <xf numFmtId="171" fontId="59" fillId="0" borderId="0" applyNumberFormat="0" applyFill="0" applyBorder="0" applyAlignment="0" applyProtection="0"/>
    <xf numFmtId="171" fontId="55" fillId="15" borderId="0" applyNumberFormat="0" applyBorder="0" applyAlignment="0" applyProtection="0"/>
    <xf numFmtId="0" fontId="34" fillId="44" borderId="0" applyNumberFormat="0" applyBorder="0" applyAlignment="0" applyProtection="0"/>
    <xf numFmtId="0" fontId="34" fillId="54" borderId="0" applyNumberFormat="0" applyBorder="0" applyAlignment="0" applyProtection="0"/>
    <xf numFmtId="0" fontId="33" fillId="40" borderId="0" applyNumberFormat="0" applyBorder="0" applyAlignment="0" applyProtection="0"/>
    <xf numFmtId="171" fontId="56" fillId="3" borderId="0" applyNumberFormat="0" applyBorder="0" applyAlignment="0" applyProtection="0"/>
    <xf numFmtId="0" fontId="39" fillId="58" borderId="0" applyNumberFormat="0" applyBorder="0" applyAlignment="0" applyProtection="0"/>
    <xf numFmtId="0" fontId="34" fillId="44" borderId="0" applyNumberFormat="0" applyBorder="0" applyAlignment="0" applyProtection="0"/>
    <xf numFmtId="0" fontId="33" fillId="36" borderId="0" applyNumberFormat="0" applyBorder="0" applyAlignment="0" applyProtection="0"/>
    <xf numFmtId="0" fontId="33" fillId="35" borderId="0" applyNumberFormat="0" applyBorder="0" applyAlignment="0" applyProtection="0"/>
    <xf numFmtId="171" fontId="57" fillId="20" borderId="1" applyNumberFormat="0" applyAlignment="0" applyProtection="0"/>
    <xf numFmtId="0" fontId="42" fillId="0" borderId="0" applyNumberFormat="0" applyFill="0" applyBorder="0" applyAlignment="0" applyProtection="0"/>
    <xf numFmtId="0" fontId="46" fillId="56" borderId="72" applyNumberFormat="0" applyAlignment="0" applyProtection="0"/>
    <xf numFmtId="0" fontId="33" fillId="34" borderId="0" applyNumberFormat="0" applyBorder="0" applyAlignment="0" applyProtection="0"/>
    <xf numFmtId="171" fontId="55" fillId="15" borderId="0" applyNumberFormat="0" applyBorder="0" applyAlignment="0" applyProtection="0"/>
    <xf numFmtId="0" fontId="33" fillId="34" borderId="0" applyNumberFormat="0" applyBorder="0" applyAlignment="0" applyProtection="0"/>
    <xf numFmtId="0" fontId="38" fillId="0" borderId="0" applyNumberFormat="0" applyFill="0" applyBorder="0" applyAlignment="0" applyProtection="0"/>
    <xf numFmtId="0" fontId="48" fillId="0" borderId="73" applyNumberFormat="0" applyFill="0" applyAlignment="0" applyProtection="0"/>
    <xf numFmtId="171" fontId="54" fillId="2" borderId="0" applyNumberFormat="0" applyBorder="0" applyAlignment="0" applyProtection="0"/>
    <xf numFmtId="0" fontId="33" fillId="38" borderId="0" applyNumberFormat="0" applyBorder="0" applyAlignment="0" applyProtection="0"/>
    <xf numFmtId="171" fontId="56" fillId="3" borderId="0" applyNumberFormat="0" applyBorder="0" applyAlignment="0" applyProtection="0"/>
    <xf numFmtId="171" fontId="58" fillId="21" borderId="2" applyNumberFormat="0" applyAlignment="0" applyProtection="0"/>
    <xf numFmtId="171" fontId="54" fillId="11" borderId="0" applyNumberFormat="0" applyBorder="0" applyAlignment="0" applyProtection="0"/>
    <xf numFmtId="171" fontId="66" fillId="22" borderId="0" applyNumberFormat="0" applyBorder="0" applyAlignment="0" applyProtection="0"/>
    <xf numFmtId="171" fontId="55" fillId="19" borderId="0" applyNumberFormat="0" applyBorder="0" applyAlignment="0" applyProtection="0"/>
    <xf numFmtId="0" fontId="34" fillId="52" borderId="0" applyNumberFormat="0" applyBorder="0" applyAlignment="0" applyProtection="0"/>
    <xf numFmtId="0" fontId="33" fillId="32" borderId="0" applyNumberFormat="0" applyBorder="0" applyAlignment="0" applyProtection="0"/>
    <xf numFmtId="0" fontId="36" fillId="56" borderId="65" applyNumberFormat="0" applyAlignment="0" applyProtection="0"/>
    <xf numFmtId="0" fontId="34" fillId="45" borderId="0" applyNumberFormat="0" applyBorder="0" applyAlignment="0" applyProtection="0"/>
    <xf numFmtId="171" fontId="54" fillId="5" borderId="0" applyNumberFormat="0" applyBorder="0" applyAlignment="0" applyProtection="0"/>
    <xf numFmtId="0" fontId="34" fillId="50" borderId="0" applyNumberFormat="0" applyBorder="0" applyAlignment="0" applyProtection="0"/>
    <xf numFmtId="0" fontId="33" fillId="39" borderId="0" applyNumberFormat="0" applyBorder="0" applyAlignment="0" applyProtection="0"/>
    <xf numFmtId="171" fontId="57" fillId="20" borderId="1" applyNumberFormat="0" applyAlignment="0" applyProtection="0"/>
    <xf numFmtId="171" fontId="55" fillId="10" borderId="0" applyNumberFormat="0" applyBorder="0" applyAlignment="0" applyProtection="0"/>
    <xf numFmtId="171" fontId="63" fillId="0" borderId="0" applyNumberFormat="0" applyFill="0" applyBorder="0" applyAlignment="0" applyProtection="0"/>
    <xf numFmtId="0" fontId="34" fillId="48" borderId="0" applyNumberFormat="0" applyBorder="0" applyAlignment="0" applyProtection="0"/>
    <xf numFmtId="171" fontId="55" fillId="13" borderId="0" applyNumberFormat="0" applyBorder="0" applyAlignment="0" applyProtection="0"/>
    <xf numFmtId="0" fontId="45" fillId="60" borderId="0" applyNumberFormat="0" applyBorder="0" applyAlignment="0" applyProtection="0"/>
    <xf numFmtId="0" fontId="34" fillId="43" borderId="0" applyNumberFormat="0" applyBorder="0" applyAlignment="0" applyProtection="0"/>
    <xf numFmtId="0" fontId="39" fillId="58" borderId="0" applyNumberFormat="0" applyBorder="0" applyAlignment="0" applyProtection="0"/>
    <xf numFmtId="171" fontId="63" fillId="0" borderId="0" applyNumberFormat="0" applyFill="0" applyBorder="0" applyAlignment="0" applyProtection="0"/>
    <xf numFmtId="0" fontId="34" fillId="46" borderId="0" applyNumberFormat="0" applyBorder="0" applyAlignment="0" applyProtection="0"/>
    <xf numFmtId="0" fontId="34" fillId="51" borderId="0" applyNumberFormat="0" applyBorder="0" applyAlignment="0" applyProtection="0"/>
    <xf numFmtId="171" fontId="68" fillId="0" borderId="9" applyNumberFormat="0" applyFill="0" applyAlignment="0" applyProtection="0"/>
    <xf numFmtId="171" fontId="59" fillId="0" borderId="0" applyNumberFormat="0" applyFill="0" applyBorder="0" applyAlignment="0" applyProtection="0"/>
    <xf numFmtId="171" fontId="55" fillId="15" borderId="0" applyNumberFormat="0" applyBorder="0" applyAlignment="0" applyProtection="0"/>
    <xf numFmtId="0" fontId="34" fillId="44" borderId="0" applyNumberFormat="0" applyBorder="0" applyAlignment="0" applyProtection="0"/>
    <xf numFmtId="0" fontId="34" fillId="54" borderId="0" applyNumberFormat="0" applyBorder="0" applyAlignment="0" applyProtection="0"/>
    <xf numFmtId="0" fontId="33" fillId="40" borderId="0" applyNumberFormat="0" applyBorder="0" applyAlignment="0" applyProtection="0"/>
    <xf numFmtId="0" fontId="39" fillId="58" borderId="0" applyNumberFormat="0" applyBorder="0" applyAlignment="0" applyProtection="0"/>
    <xf numFmtId="0" fontId="34" fillId="44" borderId="0" applyNumberFormat="0" applyBorder="0" applyAlignment="0" applyProtection="0"/>
    <xf numFmtId="0" fontId="33" fillId="36" borderId="0" applyNumberFormat="0" applyBorder="0" applyAlignment="0" applyProtection="0"/>
    <xf numFmtId="171" fontId="57" fillId="20" borderId="1" applyNumberFormat="0" applyAlignment="0" applyProtection="0"/>
    <xf numFmtId="0" fontId="42" fillId="0" borderId="0" applyNumberFormat="0" applyFill="0" applyBorder="0" applyAlignment="0" applyProtection="0"/>
    <xf numFmtId="0" fontId="46" fillId="56" borderId="72" applyNumberFormat="0" applyAlignment="0" applyProtection="0"/>
    <xf numFmtId="171" fontId="55" fillId="15" borderId="0" applyNumberFormat="0" applyBorder="0" applyAlignment="0" applyProtection="0"/>
    <xf numFmtId="0" fontId="33" fillId="34" borderId="0" applyNumberFormat="0" applyBorder="0" applyAlignment="0" applyProtection="0"/>
    <xf numFmtId="171" fontId="54" fillId="2" borderId="0" applyNumberFormat="0" applyBorder="0" applyAlignment="0" applyProtection="0"/>
    <xf numFmtId="0" fontId="33" fillId="38" borderId="0" applyNumberFormat="0" applyBorder="0" applyAlignment="0" applyProtection="0"/>
    <xf numFmtId="171" fontId="56" fillId="3" borderId="0" applyNumberFormat="0" applyBorder="0" applyAlignment="0" applyProtection="0"/>
    <xf numFmtId="171" fontId="58" fillId="21" borderId="2" applyNumberFormat="0" applyAlignment="0" applyProtection="0"/>
    <xf numFmtId="171" fontId="66" fillId="22" borderId="0" applyNumberFormat="0" applyBorder="0" applyAlignment="0" applyProtection="0"/>
    <xf numFmtId="0" fontId="34" fillId="52" borderId="0" applyNumberFormat="0" applyBorder="0" applyAlignment="0" applyProtection="0"/>
    <xf numFmtId="0" fontId="33" fillId="32" borderId="0" applyNumberFormat="0" applyBorder="0" applyAlignment="0" applyProtection="0"/>
    <xf numFmtId="0" fontId="36" fillId="56" borderId="65" applyNumberFormat="0" applyAlignment="0" applyProtection="0"/>
    <xf numFmtId="0" fontId="34" fillId="45" borderId="0" applyNumberFormat="0" applyBorder="0" applyAlignment="0" applyProtection="0"/>
    <xf numFmtId="171" fontId="54" fillId="5" borderId="0" applyNumberFormat="0" applyBorder="0" applyAlignment="0" applyProtection="0"/>
    <xf numFmtId="0" fontId="34" fillId="50" borderId="0" applyNumberFormat="0" applyBorder="0" applyAlignment="0" applyProtection="0"/>
    <xf numFmtId="0" fontId="33" fillId="39" borderId="0" applyNumberFormat="0" applyBorder="0" applyAlignment="0" applyProtection="0"/>
    <xf numFmtId="171" fontId="57" fillId="20" borderId="1" applyNumberFormat="0" applyAlignment="0" applyProtection="0"/>
    <xf numFmtId="171" fontId="55" fillId="10" borderId="0" applyNumberFormat="0" applyBorder="0" applyAlignment="0" applyProtection="0"/>
    <xf numFmtId="171" fontId="63" fillId="0" borderId="0" applyNumberFormat="0" applyFill="0" applyBorder="0" applyAlignment="0" applyProtection="0"/>
    <xf numFmtId="0" fontId="34" fillId="48" borderId="0" applyNumberFormat="0" applyBorder="0" applyAlignment="0" applyProtection="0"/>
    <xf numFmtId="171" fontId="55" fillId="13" borderId="0" applyNumberFormat="0" applyBorder="0" applyAlignment="0" applyProtection="0"/>
    <xf numFmtId="0" fontId="34" fillId="43" borderId="0" applyNumberFormat="0" applyBorder="0" applyAlignment="0" applyProtection="0"/>
    <xf numFmtId="0" fontId="34" fillId="46" borderId="0" applyNumberFormat="0" applyBorder="0" applyAlignment="0" applyProtection="0"/>
    <xf numFmtId="0" fontId="34" fillId="51" borderId="0" applyNumberFormat="0" applyBorder="0" applyAlignment="0" applyProtection="0"/>
    <xf numFmtId="171" fontId="59" fillId="0" borderId="0" applyNumberFormat="0" applyFill="0" applyBorder="0" applyAlignment="0" applyProtection="0"/>
    <xf numFmtId="171" fontId="55" fillId="15" borderId="0" applyNumberFormat="0" applyBorder="0" applyAlignment="0" applyProtection="0"/>
    <xf numFmtId="0" fontId="34" fillId="54" borderId="0" applyNumberFormat="0" applyBorder="0" applyAlignment="0" applyProtection="0"/>
    <xf numFmtId="0" fontId="33" fillId="40" borderId="0" applyNumberFormat="0" applyBorder="0" applyAlignment="0" applyProtection="0"/>
    <xf numFmtId="0" fontId="34" fillId="44" borderId="0" applyNumberFormat="0" applyBorder="0" applyAlignment="0" applyProtection="0"/>
    <xf numFmtId="0" fontId="33" fillId="36" borderId="0" applyNumberFormat="0" applyBorder="0" applyAlignment="0" applyProtection="0"/>
    <xf numFmtId="171" fontId="57" fillId="20" borderId="1" applyNumberFormat="0" applyAlignment="0" applyProtection="0"/>
    <xf numFmtId="0" fontId="42" fillId="0" borderId="0" applyNumberFormat="0" applyFill="0" applyBorder="0" applyAlignment="0" applyProtection="0"/>
    <xf numFmtId="0" fontId="33" fillId="34" borderId="0" applyNumberFormat="0" applyBorder="0" applyAlignment="0" applyProtection="0"/>
    <xf numFmtId="0" fontId="33" fillId="38" borderId="0" applyNumberFormat="0" applyBorder="0" applyAlignment="0" applyProtection="0"/>
    <xf numFmtId="171" fontId="56" fillId="3" borderId="0" applyNumberFormat="0" applyBorder="0" applyAlignment="0" applyProtection="0"/>
    <xf numFmtId="171" fontId="58" fillId="21" borderId="2" applyNumberFormat="0" applyAlignment="0" applyProtection="0"/>
    <xf numFmtId="171" fontId="66" fillId="22" borderId="0" applyNumberFormat="0" applyBorder="0" applyAlignment="0" applyProtection="0"/>
    <xf numFmtId="0" fontId="34" fillId="52" borderId="0" applyNumberFormat="0" applyBorder="0" applyAlignment="0" applyProtection="0"/>
    <xf numFmtId="0" fontId="33" fillId="32" borderId="0" applyNumberFormat="0" applyBorder="0" applyAlignment="0" applyProtection="0"/>
    <xf numFmtId="0" fontId="36" fillId="56" borderId="65" applyNumberFormat="0" applyAlignment="0" applyProtection="0"/>
    <xf numFmtId="0" fontId="34" fillId="45" borderId="0" applyNumberFormat="0" applyBorder="0" applyAlignment="0" applyProtection="0"/>
    <xf numFmtId="0" fontId="34" fillId="50" borderId="0" applyNumberFormat="0" applyBorder="0" applyAlignment="0" applyProtection="0"/>
    <xf numFmtId="0" fontId="33" fillId="39" borderId="0" applyNumberFormat="0" applyBorder="0" applyAlignment="0" applyProtection="0"/>
    <xf numFmtId="0" fontId="34" fillId="43" borderId="0" applyNumberFormat="0" applyBorder="0" applyAlignment="0" applyProtection="0"/>
    <xf numFmtId="171" fontId="2" fillId="0" borderId="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2" fillId="0" borderId="0"/>
    <xf numFmtId="171" fontId="2" fillId="0" borderId="0"/>
    <xf numFmtId="171" fontId="2" fillId="0" borderId="0"/>
    <xf numFmtId="171" fontId="2" fillId="0" borderId="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33" fillId="0" borderId="0"/>
    <xf numFmtId="171" fontId="33" fillId="0" borderId="0"/>
    <xf numFmtId="171" fontId="2" fillId="0" borderId="0"/>
    <xf numFmtId="171" fontId="2" fillId="0" borderId="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0" fontId="18" fillId="0" borderId="0"/>
    <xf numFmtId="0" fontId="33" fillId="0" borderId="0"/>
    <xf numFmtId="171" fontId="2" fillId="0" borderId="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33" fillId="0" borderId="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0" fontId="33" fillId="0" borderId="0"/>
    <xf numFmtId="171" fontId="67" fillId="20" borderId="8" applyNumberFormat="0" applyAlignment="0" applyProtection="0"/>
    <xf numFmtId="0" fontId="33" fillId="0" borderId="0"/>
    <xf numFmtId="171" fontId="2" fillId="0" borderId="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2" fillId="0" borderId="0"/>
    <xf numFmtId="171" fontId="2" fillId="0" borderId="0"/>
    <xf numFmtId="171" fontId="68" fillId="0" borderId="9" applyNumberFormat="0" applyFill="0" applyAlignment="0" applyProtection="0"/>
    <xf numFmtId="171" fontId="2" fillId="0" borderId="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0" fontId="33" fillId="0" borderId="0"/>
    <xf numFmtId="171" fontId="68" fillId="0" borderId="9" applyNumberFormat="0" applyFill="0" applyAlignment="0" applyProtection="0"/>
    <xf numFmtId="171" fontId="33" fillId="0" borderId="0"/>
    <xf numFmtId="171" fontId="54" fillId="23" borderId="7" applyNumberFormat="0" applyFont="0" applyAlignment="0" applyProtection="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2" fillId="0" borderId="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0" fontId="33" fillId="0" borderId="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0" fontId="18" fillId="0" borderId="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0" fontId="18" fillId="0" borderId="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0" fontId="18" fillId="0" borderId="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0" fontId="18" fillId="0" borderId="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0" fontId="18" fillId="0" borderId="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2" fillId="0" borderId="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68" fillId="0" borderId="9" applyNumberFormat="0" applyFill="0" applyAlignment="0" applyProtection="0"/>
    <xf numFmtId="0" fontId="18" fillId="0" borderId="0"/>
    <xf numFmtId="171" fontId="67" fillId="20" borderId="8" applyNumberFormat="0" applyAlignment="0" applyProtection="0"/>
    <xf numFmtId="0" fontId="18" fillId="0" borderId="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2" fillId="0" borderId="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2" fillId="0" borderId="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54" fillId="23" borderId="7" applyNumberFormat="0" applyFont="0" applyAlignment="0" applyProtection="0"/>
    <xf numFmtId="0" fontId="18" fillId="0" borderId="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0" fontId="18" fillId="0" borderId="0"/>
    <xf numFmtId="171" fontId="2" fillId="0" borderId="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33" fillId="0" borderId="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0" fontId="33" fillId="0" borderId="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4" fillId="7"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171" fontId="2" fillId="0" borderId="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2" fillId="0" borderId="0"/>
    <xf numFmtId="171" fontId="57" fillId="20" borderId="1" applyNumberFormat="0" applyAlignment="0" applyProtection="0"/>
    <xf numFmtId="0" fontId="18" fillId="0" borderId="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2" fillId="0" borderId="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2" fillId="0" borderId="0"/>
    <xf numFmtId="171" fontId="64" fillId="7" borderId="1" applyNumberFormat="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0" fontId="18" fillId="0" borderId="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54" fillId="23" borderId="7" applyNumberFormat="0" applyFon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0" fontId="18" fillId="0" borderId="0"/>
    <xf numFmtId="0" fontId="18" fillId="0" borderId="0"/>
    <xf numFmtId="171" fontId="54" fillId="23" borderId="7" applyNumberFormat="0" applyFont="0" applyAlignment="0" applyProtection="0"/>
    <xf numFmtId="0" fontId="18" fillId="0" borderId="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0" fontId="18" fillId="0" borderId="0"/>
    <xf numFmtId="171" fontId="68" fillId="0" borderId="9" applyNumberFormat="0" applyFill="0" applyAlignment="0" applyProtection="0"/>
    <xf numFmtId="171" fontId="68" fillId="0" borderId="9" applyNumberFormat="0" applyFill="0" applyAlignment="0" applyProtection="0"/>
    <xf numFmtId="0" fontId="18" fillId="0" borderId="0"/>
    <xf numFmtId="171" fontId="64" fillId="7" borderId="1" applyNumberFormat="0" applyAlignment="0" applyProtection="0"/>
    <xf numFmtId="171" fontId="67" fillId="20" borderId="8" applyNumberFormat="0" applyAlignment="0" applyProtection="0"/>
    <xf numFmtId="0" fontId="18" fillId="0" borderId="0"/>
    <xf numFmtId="171" fontId="68" fillId="0" borderId="9" applyNumberFormat="0" applyFill="0" applyAlignment="0" applyProtection="0"/>
    <xf numFmtId="171" fontId="64" fillId="7" borderId="1" applyNumberFormat="0" applyAlignment="0" applyProtection="0"/>
    <xf numFmtId="0" fontId="18" fillId="0" borderId="0"/>
    <xf numFmtId="171" fontId="67" fillId="20" borderId="8" applyNumberFormat="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0" fontId="18" fillId="0" borderId="0"/>
    <xf numFmtId="171" fontId="68" fillId="0" borderId="9" applyNumberFormat="0" applyFill="0" applyAlignment="0" applyProtection="0"/>
    <xf numFmtId="171" fontId="67" fillId="20" borderId="8" applyNumberFormat="0" applyAlignment="0" applyProtection="0"/>
    <xf numFmtId="0" fontId="18" fillId="0" borderId="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2" fillId="0" borderId="0"/>
    <xf numFmtId="0" fontId="18" fillId="0" borderId="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8" fillId="0" borderId="9" applyNumberFormat="0" applyFill="0" applyAlignment="0" applyProtection="0"/>
    <xf numFmtId="0" fontId="18" fillId="0" borderId="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4" fillId="7" borderId="1" applyNumberFormat="0" applyAlignment="0" applyProtection="0"/>
    <xf numFmtId="0" fontId="18" fillId="0" borderId="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33" fillId="0" borderId="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68" fillId="0" borderId="9" applyNumberFormat="0" applyFill="0" applyAlignment="0" applyProtection="0"/>
    <xf numFmtId="0" fontId="18" fillId="0" borderId="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0" fontId="18" fillId="0" borderId="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0" fontId="18" fillId="0" borderId="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0" fontId="18" fillId="0" borderId="0"/>
    <xf numFmtId="171" fontId="68" fillId="0" borderId="9" applyNumberFormat="0" applyFill="0" applyAlignment="0" applyProtection="0"/>
    <xf numFmtId="0" fontId="18" fillId="0" borderId="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54" fillId="23" borderId="7" applyNumberFormat="0" applyFont="0" applyAlignment="0" applyProtection="0"/>
    <xf numFmtId="171" fontId="54" fillId="23" borderId="7" applyNumberFormat="0" applyFont="0" applyAlignment="0" applyProtection="0"/>
    <xf numFmtId="171" fontId="68" fillId="0" borderId="9" applyNumberFormat="0" applyFill="0" applyAlignment="0" applyProtection="0"/>
    <xf numFmtId="171" fontId="54" fillId="23" borderId="7" applyNumberFormat="0" applyFont="0" applyAlignment="0" applyProtection="0"/>
    <xf numFmtId="0" fontId="18" fillId="0" borderId="0"/>
    <xf numFmtId="171" fontId="54" fillId="23" borderId="7" applyNumberFormat="0" applyFont="0" applyAlignment="0" applyProtection="0"/>
    <xf numFmtId="171" fontId="67" fillId="20" borderId="8" applyNumberFormat="0" applyAlignment="0" applyProtection="0"/>
    <xf numFmtId="171" fontId="64" fillId="7" borderId="1" applyNumberFormat="0" applyAlignment="0" applyProtection="0"/>
    <xf numFmtId="171" fontId="54" fillId="23" borderId="7" applyNumberFormat="0" applyFont="0" applyAlignment="0" applyProtection="0"/>
    <xf numFmtId="0" fontId="18" fillId="0" borderId="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0" fontId="18" fillId="0" borderId="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0" fontId="18" fillId="0" borderId="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0" fontId="18" fillId="0" borderId="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54" fillId="23" borderId="7" applyNumberFormat="0" applyFont="0" applyAlignment="0" applyProtection="0"/>
    <xf numFmtId="0" fontId="18" fillId="0" borderId="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0" fontId="18" fillId="0" borderId="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57" fillId="20" borderId="1" applyNumberFormat="0" applyAlignment="0" applyProtection="0"/>
    <xf numFmtId="171" fontId="2" fillId="0" borderId="0"/>
    <xf numFmtId="171" fontId="67" fillId="20" borderId="8" applyNumberFormat="0" applyAlignment="0" applyProtection="0"/>
    <xf numFmtId="171" fontId="54" fillId="23" borderId="7" applyNumberFormat="0" applyFont="0" applyAlignment="0" applyProtection="0"/>
    <xf numFmtId="171" fontId="67" fillId="20" borderId="8" applyNumberFormat="0" applyAlignment="0" applyProtection="0"/>
    <xf numFmtId="0" fontId="18" fillId="0" borderId="0"/>
    <xf numFmtId="171" fontId="67" fillId="20" borderId="8" applyNumberFormat="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171" fontId="68" fillId="0" borderId="9" applyNumberFormat="0" applyFill="0" applyAlignment="0" applyProtection="0"/>
    <xf numFmtId="0" fontId="18" fillId="0" borderId="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0" fontId="18" fillId="0" borderId="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68" fillId="0" borderId="9" applyNumberFormat="0" applyFill="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67" fillId="20" borderId="8" applyNumberFormat="0" applyAlignment="0" applyProtection="0"/>
    <xf numFmtId="0" fontId="18" fillId="0" borderId="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0" fontId="18" fillId="0" borderId="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0" fontId="18" fillId="0" borderId="0"/>
    <xf numFmtId="0" fontId="18" fillId="0" borderId="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2" fillId="0" borderId="0"/>
    <xf numFmtId="171" fontId="68" fillId="0" borderId="9" applyNumberFormat="0" applyFill="0" applyAlignment="0" applyProtection="0"/>
    <xf numFmtId="171" fontId="67" fillId="20" borderId="8" applyNumberFormat="0" applyAlignment="0" applyProtection="0"/>
    <xf numFmtId="171" fontId="54" fillId="23" borderId="7" applyNumberFormat="0" applyFont="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0" fontId="18" fillId="0" borderId="0"/>
    <xf numFmtId="171" fontId="57" fillId="20"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54" fillId="23" borderId="7" applyNumberFormat="0" applyFon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4" fillId="7"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64" fillId="7" borderId="1" applyNumberFormat="0" applyAlignment="0" applyProtection="0"/>
    <xf numFmtId="0" fontId="18" fillId="0" borderId="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0" fontId="18" fillId="0" borderId="0"/>
    <xf numFmtId="171" fontId="57" fillId="20" borderId="1" applyNumberFormat="0" applyAlignment="0" applyProtection="0"/>
    <xf numFmtId="171" fontId="57" fillId="20" borderId="1" applyNumberFormat="0" applyAlignment="0" applyProtection="0"/>
    <xf numFmtId="0" fontId="18" fillId="0" borderId="0"/>
    <xf numFmtId="171" fontId="68" fillId="0" borderId="9" applyNumberFormat="0" applyFill="0" applyAlignment="0" applyProtection="0"/>
    <xf numFmtId="171" fontId="67" fillId="20" borderId="8" applyNumberForma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0" fontId="18" fillId="0" borderId="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33" fillId="0" borderId="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0" fontId="18" fillId="0" borderId="0"/>
    <xf numFmtId="171" fontId="68" fillId="0" borderId="9" applyNumberFormat="0" applyFill="0" applyAlignment="0" applyProtection="0"/>
    <xf numFmtId="171" fontId="54" fillId="23" borderId="7" applyNumberFormat="0" applyFont="0" applyAlignment="0" applyProtection="0"/>
    <xf numFmtId="0" fontId="18" fillId="0" borderId="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0" fontId="18" fillId="0" borderId="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0" fontId="18" fillId="0" borderId="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0" fontId="18" fillId="0" borderId="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0" fontId="18" fillId="0" borderId="0"/>
    <xf numFmtId="0" fontId="18" fillId="0" borderId="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0" fontId="18" fillId="0" borderId="0"/>
    <xf numFmtId="0" fontId="18" fillId="0" borderId="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54" fillId="23" borderId="7" applyNumberFormat="0" applyFont="0" applyAlignment="0" applyProtection="0"/>
    <xf numFmtId="171" fontId="54" fillId="23" borderId="7" applyNumberFormat="0" applyFont="0" applyAlignment="0" applyProtection="0"/>
    <xf numFmtId="171" fontId="54" fillId="23" borderId="7" applyNumberFormat="0" applyFon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0" fontId="18" fillId="0" borderId="0"/>
    <xf numFmtId="171" fontId="64" fillId="7" borderId="1" applyNumberFormat="0" applyAlignment="0" applyProtection="0"/>
    <xf numFmtId="0" fontId="18" fillId="0" borderId="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0" fontId="18" fillId="0" borderId="0"/>
    <xf numFmtId="171" fontId="64" fillId="7" borderId="1" applyNumberFormat="0" applyAlignment="0" applyProtection="0"/>
    <xf numFmtId="171" fontId="67" fillId="20" borderId="8" applyNumberFormat="0" applyAlignment="0" applyProtection="0"/>
    <xf numFmtId="171" fontId="2" fillId="0" borderId="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54" fillId="23" borderId="7" applyNumberFormat="0" applyFont="0" applyAlignment="0" applyProtection="0"/>
    <xf numFmtId="171" fontId="64" fillId="7" borderId="1" applyNumberFormat="0" applyAlignment="0" applyProtection="0"/>
    <xf numFmtId="0" fontId="18" fillId="0" borderId="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54" fillId="23" borderId="7" applyNumberFormat="0" applyFont="0" applyAlignment="0" applyProtection="0"/>
    <xf numFmtId="0" fontId="18" fillId="0" borderId="0"/>
    <xf numFmtId="0" fontId="18" fillId="0" borderId="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0" fontId="18" fillId="0" borderId="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0" fontId="18" fillId="0" borderId="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0" fontId="18" fillId="0" borderId="0"/>
    <xf numFmtId="0" fontId="18" fillId="0" borderId="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171" fontId="67" fillId="20" borderId="8"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171" fontId="68" fillId="0" borderId="9" applyNumberFormat="0" applyFill="0" applyAlignment="0" applyProtection="0"/>
    <xf numFmtId="0" fontId="18" fillId="0" borderId="0"/>
    <xf numFmtId="0" fontId="18" fillId="0" borderId="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8" fillId="0" borderId="9" applyNumberFormat="0" applyFill="0" applyAlignment="0" applyProtection="0"/>
    <xf numFmtId="0" fontId="18" fillId="0" borderId="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0" fontId="18" fillId="0" borderId="0"/>
    <xf numFmtId="171" fontId="64" fillId="7" borderId="1" applyNumberFormat="0" applyAlignment="0" applyProtection="0"/>
    <xf numFmtId="0" fontId="18" fillId="0" borderId="0"/>
    <xf numFmtId="171" fontId="57" fillId="20" borderId="1" applyNumberFormat="0" applyAlignment="0" applyProtection="0"/>
    <xf numFmtId="0" fontId="18" fillId="0" borderId="0"/>
    <xf numFmtId="171" fontId="68" fillId="0" borderId="9" applyNumberFormat="0" applyFill="0" applyAlignment="0" applyProtection="0"/>
    <xf numFmtId="171" fontId="68" fillId="0" borderId="9" applyNumberFormat="0" applyFill="0" applyAlignment="0" applyProtection="0"/>
    <xf numFmtId="171" fontId="67" fillId="20" borderId="8" applyNumberFormat="0" applyAlignment="0" applyProtection="0"/>
    <xf numFmtId="171" fontId="67" fillId="20" borderId="8" applyNumberFormat="0" applyAlignment="0" applyProtection="0"/>
    <xf numFmtId="0" fontId="18" fillId="0" borderId="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0" fontId="18" fillId="0" borderId="0"/>
    <xf numFmtId="171" fontId="67" fillId="20" borderId="8" applyNumberFormat="0" applyAlignment="0" applyProtection="0"/>
    <xf numFmtId="0" fontId="18" fillId="0" borderId="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0" fontId="18" fillId="0" borderId="0"/>
    <xf numFmtId="171" fontId="54" fillId="23" borderId="7" applyNumberFormat="0" applyFont="0" applyAlignment="0" applyProtection="0"/>
    <xf numFmtId="171" fontId="67" fillId="20" borderId="8" applyNumberForma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0" fontId="18" fillId="0" borderId="0"/>
    <xf numFmtId="171" fontId="54" fillId="23" borderId="7" applyNumberFormat="0" applyFont="0" applyAlignment="0" applyProtection="0"/>
    <xf numFmtId="0" fontId="18" fillId="0" borderId="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0" fontId="18" fillId="0" borderId="0"/>
    <xf numFmtId="171" fontId="68" fillId="0" borderId="9" applyNumberFormat="0" applyFill="0" applyAlignment="0" applyProtection="0"/>
    <xf numFmtId="0" fontId="18" fillId="0" borderId="0"/>
    <xf numFmtId="0" fontId="18" fillId="0" borderId="0"/>
    <xf numFmtId="171" fontId="54" fillId="23" borderId="7" applyNumberFormat="0" applyFont="0" applyAlignment="0" applyProtection="0"/>
    <xf numFmtId="0" fontId="18" fillId="0" borderId="0"/>
    <xf numFmtId="0" fontId="18" fillId="0" borderId="0"/>
    <xf numFmtId="0" fontId="18" fillId="0" borderId="0"/>
    <xf numFmtId="171" fontId="64" fillId="7" borderId="1" applyNumberFormat="0" applyAlignment="0" applyProtection="0"/>
    <xf numFmtId="0" fontId="18" fillId="0" borderId="0"/>
    <xf numFmtId="0" fontId="18" fillId="0" borderId="0"/>
    <xf numFmtId="0" fontId="18" fillId="0" borderId="0"/>
    <xf numFmtId="0" fontId="18" fillId="0" borderId="0"/>
    <xf numFmtId="171" fontId="57" fillId="20" borderId="1" applyNumberFormat="0" applyAlignment="0" applyProtection="0"/>
    <xf numFmtId="171" fontId="57" fillId="20" borderId="1" applyNumberFormat="0" applyAlignment="0" applyProtection="0"/>
    <xf numFmtId="0" fontId="18" fillId="0" borderId="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7" fillId="20" borderId="8" applyNumberFormat="0" applyAlignment="0" applyProtection="0"/>
    <xf numFmtId="0" fontId="18" fillId="0" borderId="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0" fontId="18" fillId="0" borderId="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0" fontId="18" fillId="0" borderId="0"/>
    <xf numFmtId="171" fontId="67" fillId="20" borderId="8" applyNumberForma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0" fontId="18" fillId="0" borderId="0"/>
    <xf numFmtId="0" fontId="18" fillId="0" borderId="0"/>
    <xf numFmtId="0" fontId="18" fillId="0" borderId="0"/>
    <xf numFmtId="171" fontId="68" fillId="0" borderId="9" applyNumberFormat="0" applyFill="0" applyAlignment="0" applyProtection="0"/>
    <xf numFmtId="0" fontId="18" fillId="0" borderId="0"/>
    <xf numFmtId="0" fontId="18" fillId="0" borderId="0"/>
    <xf numFmtId="0" fontId="18" fillId="0" borderId="0"/>
    <xf numFmtId="171" fontId="67" fillId="20" borderId="8" applyNumberFormat="0" applyAlignment="0" applyProtection="0"/>
    <xf numFmtId="171" fontId="57" fillId="20" borderId="1" applyNumberFormat="0" applyAlignment="0" applyProtection="0"/>
    <xf numFmtId="0" fontId="18" fillId="0" borderId="0"/>
    <xf numFmtId="171" fontId="67" fillId="20" borderId="8" applyNumberForma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0" fontId="18" fillId="0" borderId="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71" fontId="57" fillId="20" borderId="1" applyNumberFormat="0" applyAlignment="0" applyProtection="0"/>
    <xf numFmtId="0" fontId="18" fillId="0" borderId="0"/>
    <xf numFmtId="171" fontId="67" fillId="20" borderId="8"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2" fillId="0" borderId="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0" fontId="18" fillId="0" borderId="0"/>
    <xf numFmtId="171" fontId="54" fillId="23" borderId="7" applyNumberFormat="0" applyFont="0" applyAlignment="0" applyProtection="0"/>
    <xf numFmtId="171" fontId="54" fillId="23" borderId="7" applyNumberFormat="0" applyFont="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0" fontId="18" fillId="0" borderId="0"/>
    <xf numFmtId="171" fontId="54" fillId="23" borderId="7" applyNumberFormat="0" applyFont="0" applyAlignment="0" applyProtection="0"/>
    <xf numFmtId="0" fontId="18" fillId="0" borderId="0"/>
    <xf numFmtId="171" fontId="54" fillId="23" borderId="7" applyNumberFormat="0" applyFont="0" applyAlignment="0" applyProtection="0"/>
    <xf numFmtId="0" fontId="18" fillId="0" borderId="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4" fillId="7" borderId="1" applyNumberFormat="0" applyAlignment="0" applyProtection="0"/>
    <xf numFmtId="0" fontId="18" fillId="0" borderId="0"/>
    <xf numFmtId="171" fontId="54" fillId="23" borderId="7" applyNumberFormat="0" applyFont="0" applyAlignment="0" applyProtection="0"/>
    <xf numFmtId="0" fontId="18" fillId="0" borderId="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0" fontId="18" fillId="0" borderId="0"/>
    <xf numFmtId="0" fontId="18" fillId="0" borderId="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171" fontId="54" fillId="23" borderId="7" applyNumberFormat="0" applyFont="0" applyAlignment="0" applyProtection="0"/>
    <xf numFmtId="0" fontId="33" fillId="0" borderId="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33" fillId="0" borderId="0"/>
    <xf numFmtId="171" fontId="54" fillId="23" borderId="7" applyNumberFormat="0" applyFont="0" applyAlignment="0" applyProtection="0"/>
    <xf numFmtId="0" fontId="18" fillId="0" borderId="0"/>
    <xf numFmtId="0" fontId="18" fillId="0" borderId="0"/>
    <xf numFmtId="171" fontId="64" fillId="7" borderId="1" applyNumberFormat="0" applyAlignment="0" applyProtection="0"/>
    <xf numFmtId="0" fontId="18" fillId="0" borderId="0"/>
    <xf numFmtId="171" fontId="57" fillId="20"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54" fillId="23" borderId="7" applyNumberFormat="0" applyFon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33" fillId="0" borderId="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0" fontId="18" fillId="0" borderId="0"/>
    <xf numFmtId="171" fontId="68" fillId="0" borderId="9" applyNumberFormat="0" applyFill="0" applyAlignment="0" applyProtection="0"/>
    <xf numFmtId="171" fontId="54" fillId="23" borderId="7" applyNumberFormat="0" applyFont="0" applyAlignment="0" applyProtection="0"/>
    <xf numFmtId="171" fontId="54" fillId="23" borderId="7" applyNumberFormat="0" applyFont="0" applyAlignment="0" applyProtection="0"/>
    <xf numFmtId="0" fontId="18" fillId="0" borderId="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67" fillId="20" borderId="8" applyNumberFormat="0" applyAlignment="0" applyProtection="0"/>
    <xf numFmtId="171" fontId="2" fillId="0" borderId="0"/>
    <xf numFmtId="171" fontId="57" fillId="20" borderId="1" applyNumberFormat="0" applyAlignment="0" applyProtection="0"/>
    <xf numFmtId="0" fontId="18" fillId="0" borderId="0"/>
    <xf numFmtId="171" fontId="54" fillId="23" borderId="7" applyNumberFormat="0" applyFont="0" applyAlignment="0" applyProtection="0"/>
    <xf numFmtId="0" fontId="18" fillId="0" borderId="0"/>
    <xf numFmtId="171" fontId="67" fillId="20" borderId="8" applyNumberFormat="0" applyAlignment="0" applyProtection="0"/>
    <xf numFmtId="171" fontId="67" fillId="20" borderId="8"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4" fillId="7" borderId="1" applyNumberFormat="0" applyAlignment="0" applyProtection="0"/>
    <xf numFmtId="171" fontId="64" fillId="7" borderId="1" applyNumberFormat="0" applyAlignment="0" applyProtection="0"/>
    <xf numFmtId="171" fontId="64" fillId="7" borderId="1" applyNumberFormat="0" applyAlignment="0" applyProtection="0"/>
    <xf numFmtId="171" fontId="64" fillId="7" borderId="1" applyNumberFormat="0" applyAlignment="0" applyProtection="0"/>
    <xf numFmtId="171" fontId="64" fillId="7" borderId="1" applyNumberFormat="0" applyAlignment="0" applyProtection="0"/>
    <xf numFmtId="0" fontId="18" fillId="0" borderId="0"/>
    <xf numFmtId="0" fontId="18" fillId="0" borderId="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0" fontId="18" fillId="0" borderId="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0" fontId="18" fillId="0" borderId="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0" fontId="18" fillId="0" borderId="0"/>
    <xf numFmtId="171" fontId="57" fillId="20" borderId="1" applyNumberFormat="0" applyAlignment="0" applyProtection="0"/>
    <xf numFmtId="171" fontId="67" fillId="20" borderId="8" applyNumberFormat="0" applyAlignment="0" applyProtection="0"/>
    <xf numFmtId="0" fontId="18" fillId="0" borderId="0"/>
    <xf numFmtId="171" fontId="64" fillId="7" borderId="1" applyNumberForma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0" fontId="18" fillId="0" borderId="0"/>
    <xf numFmtId="171" fontId="54" fillId="23" borderId="7" applyNumberFormat="0" applyFont="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171" fontId="2" fillId="0" borderId="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0" fontId="18" fillId="0" borderId="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7" fillId="20" borderId="8" applyNumberFormat="0" applyAlignment="0" applyProtection="0"/>
    <xf numFmtId="171" fontId="54" fillId="23" borderId="7" applyNumberFormat="0" applyFont="0" applyAlignment="0" applyProtection="0"/>
    <xf numFmtId="171" fontId="67" fillId="20" borderId="8" applyNumberFormat="0" applyAlignment="0" applyProtection="0"/>
    <xf numFmtId="0" fontId="18" fillId="0" borderId="0"/>
    <xf numFmtId="0" fontId="18" fillId="0" borderId="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2" fillId="0" borderId="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54" fillId="23" borderId="7" applyNumberFormat="0" applyFont="0" applyAlignment="0" applyProtection="0"/>
    <xf numFmtId="171" fontId="64" fillId="7" borderId="1" applyNumberFormat="0" applyAlignment="0" applyProtection="0"/>
    <xf numFmtId="0" fontId="18" fillId="0" borderId="0"/>
    <xf numFmtId="171" fontId="64" fillId="7"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54" fillId="23" borderId="7" applyNumberFormat="0" applyFont="0" applyAlignment="0" applyProtection="0"/>
    <xf numFmtId="171" fontId="2" fillId="0" borderId="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0" fontId="18" fillId="0" borderId="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33" fillId="0" borderId="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171" fontId="67" fillId="20" borderId="8" applyNumberFormat="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0" fontId="18" fillId="0" borderId="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0" fontId="18" fillId="0" borderId="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0" fontId="18" fillId="0" borderId="0"/>
    <xf numFmtId="171" fontId="57" fillId="20" borderId="1" applyNumberFormat="0" applyAlignment="0" applyProtection="0"/>
    <xf numFmtId="0" fontId="18" fillId="0" borderId="0"/>
    <xf numFmtId="171" fontId="57" fillId="20" borderId="1" applyNumberFormat="0" applyAlignment="0" applyProtection="0"/>
    <xf numFmtId="171" fontId="67" fillId="20" borderId="8" applyNumberFormat="0" applyAlignment="0" applyProtection="0"/>
    <xf numFmtId="171" fontId="33" fillId="0" borderId="0"/>
    <xf numFmtId="171" fontId="54" fillId="23" borderId="7" applyNumberFormat="0" applyFon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0" fontId="18" fillId="0" borderId="0"/>
    <xf numFmtId="171" fontId="68" fillId="0" borderId="9" applyNumberFormat="0" applyFill="0" applyAlignment="0" applyProtection="0"/>
    <xf numFmtId="171" fontId="67" fillId="20" borderId="8" applyNumberFormat="0" applyAlignment="0" applyProtection="0"/>
    <xf numFmtId="171" fontId="67" fillId="20" borderId="8" applyNumberForma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7" fillId="20" borderId="8" applyNumberFormat="0" applyAlignment="0" applyProtection="0"/>
    <xf numFmtId="0" fontId="18" fillId="0" borderId="0"/>
    <xf numFmtId="171" fontId="67" fillId="20" borderId="8"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0" fontId="18" fillId="0" borderId="0"/>
    <xf numFmtId="171" fontId="57" fillId="20" borderId="1" applyNumberFormat="0" applyAlignment="0" applyProtection="0"/>
    <xf numFmtId="171" fontId="68" fillId="0" borderId="9" applyNumberFormat="0" applyFill="0" applyAlignment="0" applyProtection="0"/>
    <xf numFmtId="0" fontId="18" fillId="0" borderId="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0" fontId="18" fillId="0" borderId="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0" fontId="18" fillId="0" borderId="0"/>
    <xf numFmtId="0" fontId="18" fillId="0" borderId="0"/>
    <xf numFmtId="0" fontId="18" fillId="0" borderId="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4" fillId="7" borderId="1"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0" fontId="18" fillId="0" borderId="0"/>
    <xf numFmtId="0" fontId="18" fillId="0" borderId="0"/>
    <xf numFmtId="171" fontId="57" fillId="20" borderId="1" applyNumberFormat="0" applyAlignment="0" applyProtection="0"/>
    <xf numFmtId="171" fontId="57" fillId="20" borderId="1" applyNumberFormat="0" applyAlignment="0" applyProtection="0"/>
    <xf numFmtId="171" fontId="68" fillId="0" borderId="9" applyNumberFormat="0" applyFill="0" applyAlignment="0" applyProtection="0"/>
    <xf numFmtId="0" fontId="18" fillId="0" borderId="0"/>
    <xf numFmtId="171" fontId="67" fillId="20" borderId="8" applyNumberFormat="0" applyAlignment="0" applyProtection="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0" fontId="18" fillId="0" borderId="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68" fillId="0" borderId="9" applyNumberFormat="0" applyFill="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0" fontId="18" fillId="0" borderId="0"/>
    <xf numFmtId="171" fontId="64" fillId="7"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54" fillId="23" borderId="7" applyNumberFormat="0" applyFont="0" applyAlignment="0" applyProtection="0"/>
    <xf numFmtId="171" fontId="33" fillId="0" borderId="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0" fontId="18" fillId="0" borderId="0"/>
    <xf numFmtId="171" fontId="67" fillId="20" borderId="8" applyNumberFormat="0" applyAlignment="0" applyProtection="0"/>
    <xf numFmtId="171" fontId="67" fillId="20" borderId="8" applyNumberFormat="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0" fontId="18" fillId="0" borderId="0"/>
    <xf numFmtId="171" fontId="54" fillId="23" borderId="7" applyNumberFormat="0" applyFont="0" applyAlignment="0" applyProtection="0"/>
    <xf numFmtId="171" fontId="54" fillId="23" borderId="7" applyNumberFormat="0" applyFont="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0" fontId="18" fillId="0" borderId="0"/>
    <xf numFmtId="171" fontId="64" fillId="7"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0" fontId="33" fillId="0" borderId="0"/>
    <xf numFmtId="171" fontId="64" fillId="7"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33" fillId="0" borderId="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0" fontId="18" fillId="0" borderId="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2" fillId="0" borderId="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7" fillId="20" borderId="8"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0" fontId="18" fillId="0" borderId="0"/>
    <xf numFmtId="171" fontId="67" fillId="20" borderId="8" applyNumberFormat="0" applyAlignment="0" applyProtection="0"/>
    <xf numFmtId="171" fontId="67" fillId="20" borderId="8" applyNumberFormat="0" applyAlignment="0" applyProtection="0"/>
    <xf numFmtId="0" fontId="18" fillId="0" borderId="0"/>
    <xf numFmtId="171" fontId="67" fillId="20" borderId="8" applyNumberFormat="0" applyAlignment="0" applyProtection="0"/>
    <xf numFmtId="171" fontId="57" fillId="20" borderId="1" applyNumberFormat="0" applyAlignment="0" applyProtection="0"/>
    <xf numFmtId="171" fontId="68" fillId="0" borderId="9" applyNumberFormat="0" applyFill="0" applyAlignment="0" applyProtection="0"/>
    <xf numFmtId="171" fontId="2" fillId="0" borderId="0"/>
    <xf numFmtId="171" fontId="68" fillId="0" borderId="9" applyNumberFormat="0" applyFill="0" applyAlignment="0" applyProtection="0"/>
    <xf numFmtId="171" fontId="68" fillId="0" borderId="9" applyNumberFormat="0" applyFill="0" applyAlignment="0" applyProtection="0"/>
    <xf numFmtId="0" fontId="18" fillId="0" borderId="0"/>
    <xf numFmtId="171" fontId="2" fillId="0" borderId="0"/>
    <xf numFmtId="171" fontId="54" fillId="23" borderId="7" applyNumberFormat="0" applyFont="0" applyAlignment="0" applyProtection="0"/>
    <xf numFmtId="171" fontId="57" fillId="20" borderId="1" applyNumberFormat="0" applyAlignment="0" applyProtection="0"/>
    <xf numFmtId="0" fontId="18" fillId="0" borderId="0"/>
    <xf numFmtId="171" fontId="64" fillId="7" borderId="1" applyNumberFormat="0" applyAlignment="0" applyProtection="0"/>
    <xf numFmtId="171" fontId="64" fillId="7"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4" fillId="7" borderId="1" applyNumberFormat="0" applyAlignment="0" applyProtection="0"/>
    <xf numFmtId="171" fontId="2" fillId="0" borderId="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0" fontId="18" fillId="0" borderId="0"/>
    <xf numFmtId="171" fontId="64" fillId="7" borderId="1" applyNumberFormat="0" applyAlignment="0" applyProtection="0"/>
    <xf numFmtId="171" fontId="54" fillId="23" borderId="7" applyNumberFormat="0" applyFont="0" applyAlignment="0" applyProtection="0"/>
    <xf numFmtId="0" fontId="18" fillId="0" borderId="0"/>
    <xf numFmtId="171" fontId="68" fillId="0" borderId="9" applyNumberFormat="0" applyFill="0" applyAlignment="0" applyProtection="0"/>
    <xf numFmtId="171" fontId="67" fillId="20" borderId="8" applyNumberFormat="0" applyAlignment="0" applyProtection="0"/>
    <xf numFmtId="171" fontId="67" fillId="20" borderId="8" applyNumberFormat="0" applyAlignment="0" applyProtection="0"/>
    <xf numFmtId="0" fontId="18" fillId="0" borderId="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0" fontId="18" fillId="0" borderId="0"/>
    <xf numFmtId="171" fontId="68" fillId="0" borderId="9" applyNumberFormat="0" applyFill="0" applyAlignment="0" applyProtection="0"/>
    <xf numFmtId="171" fontId="33" fillId="0" borderId="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33" fillId="0" borderId="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0" fontId="18" fillId="0" borderId="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2" fillId="0" borderId="0"/>
    <xf numFmtId="171" fontId="57" fillId="20"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8" fillId="0" borderId="9" applyNumberFormat="0" applyFill="0" applyAlignment="0" applyProtection="0"/>
    <xf numFmtId="0" fontId="18" fillId="0" borderId="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0" fontId="18" fillId="0" borderId="0"/>
    <xf numFmtId="0" fontId="18" fillId="0" borderId="0"/>
    <xf numFmtId="171" fontId="54" fillId="23" borderId="7" applyNumberFormat="0" applyFont="0" applyAlignment="0" applyProtection="0"/>
    <xf numFmtId="171" fontId="64" fillId="7" borderId="1" applyNumberForma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0" fontId="18" fillId="0" borderId="0"/>
    <xf numFmtId="171" fontId="54" fillId="23" borderId="7" applyNumberFormat="0" applyFont="0" applyAlignment="0" applyProtection="0"/>
    <xf numFmtId="171" fontId="67" fillId="20" borderId="8" applyNumberFormat="0" applyAlignment="0" applyProtection="0"/>
    <xf numFmtId="0" fontId="18" fillId="0" borderId="0"/>
    <xf numFmtId="171" fontId="67" fillId="20" borderId="8" applyNumberFormat="0" applyAlignment="0" applyProtection="0"/>
    <xf numFmtId="0" fontId="18" fillId="0" borderId="0"/>
    <xf numFmtId="0" fontId="18" fillId="0" borderId="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7" fillId="20" borderId="8" applyNumberFormat="0" applyAlignment="0" applyProtection="0"/>
    <xf numFmtId="0" fontId="18" fillId="0" borderId="0"/>
    <xf numFmtId="171" fontId="57" fillId="20" borderId="1" applyNumberFormat="0" applyAlignment="0" applyProtection="0"/>
    <xf numFmtId="171" fontId="54" fillId="23" borderId="7" applyNumberFormat="0" applyFont="0" applyAlignment="0" applyProtection="0"/>
    <xf numFmtId="0" fontId="18" fillId="0" borderId="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0" fontId="18" fillId="0" borderId="0"/>
    <xf numFmtId="0" fontId="18" fillId="0" borderId="0"/>
    <xf numFmtId="0" fontId="18" fillId="0" borderId="0"/>
    <xf numFmtId="171" fontId="64" fillId="7" borderId="1" applyNumberFormat="0" applyAlignment="0" applyProtection="0"/>
    <xf numFmtId="0" fontId="33" fillId="0" borderId="0"/>
    <xf numFmtId="171" fontId="68" fillId="0" borderId="9" applyNumberFormat="0" applyFill="0" applyAlignment="0" applyProtection="0"/>
    <xf numFmtId="171" fontId="54" fillId="23" borderId="7" applyNumberFormat="0" applyFon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8" fillId="0" borderId="9" applyNumberFormat="0" applyFill="0" applyAlignment="0" applyProtection="0"/>
    <xf numFmtId="0" fontId="18" fillId="0" borderId="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0" fontId="18" fillId="0" borderId="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57" fillId="20" borderId="1" applyNumberFormat="0" applyAlignment="0" applyProtection="0"/>
    <xf numFmtId="0" fontId="18" fillId="0" borderId="0"/>
    <xf numFmtId="171" fontId="54" fillId="23" borderId="7" applyNumberFormat="0" applyFont="0" applyAlignment="0" applyProtection="0"/>
    <xf numFmtId="0" fontId="18" fillId="0" borderId="0"/>
    <xf numFmtId="171" fontId="54" fillId="23" borderId="7" applyNumberFormat="0" applyFont="0" applyAlignment="0" applyProtection="0"/>
    <xf numFmtId="171" fontId="64" fillId="7" borderId="1" applyNumberFormat="0" applyAlignment="0" applyProtection="0"/>
    <xf numFmtId="171" fontId="54" fillId="23" borderId="7" applyNumberFormat="0" applyFont="0" applyAlignment="0" applyProtection="0"/>
    <xf numFmtId="0" fontId="18" fillId="0" borderId="0"/>
    <xf numFmtId="0" fontId="18" fillId="0" borderId="0"/>
    <xf numFmtId="171" fontId="67" fillId="20" borderId="8" applyNumberFormat="0" applyAlignment="0" applyProtection="0"/>
    <xf numFmtId="171" fontId="67" fillId="20" borderId="8" applyNumberFormat="0" applyAlignment="0" applyProtection="0"/>
    <xf numFmtId="171" fontId="57" fillId="20" borderId="1" applyNumberFormat="0" applyAlignment="0" applyProtection="0"/>
    <xf numFmtId="171" fontId="57" fillId="20" borderId="1" applyNumberFormat="0" applyAlignment="0" applyProtection="0"/>
    <xf numFmtId="0" fontId="18" fillId="0" borderId="0"/>
    <xf numFmtId="171" fontId="57" fillId="20"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54" fillId="23" borderId="7" applyNumberFormat="0" applyFont="0" applyAlignment="0" applyProtection="0"/>
    <xf numFmtId="171" fontId="57" fillId="20"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67" fillId="20" borderId="8" applyNumberFormat="0" applyAlignment="0" applyProtection="0"/>
    <xf numFmtId="171" fontId="57" fillId="20" borderId="1"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2" fillId="0" borderId="0"/>
    <xf numFmtId="171" fontId="68" fillId="0" borderId="9" applyNumberFormat="0" applyFill="0" applyAlignment="0" applyProtection="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57" fillId="20" borderId="1" applyNumberFormat="0" applyAlignment="0" applyProtection="0"/>
    <xf numFmtId="171" fontId="67" fillId="20" borderId="8" applyNumberFormat="0" applyAlignment="0" applyProtection="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4" fillId="7" borderId="1" applyNumberFormat="0" applyAlignment="0" applyProtection="0"/>
    <xf numFmtId="0" fontId="18" fillId="0" borderId="0"/>
    <xf numFmtId="171" fontId="68" fillId="0" borderId="9" applyNumberFormat="0" applyFill="0" applyAlignment="0" applyProtection="0"/>
    <xf numFmtId="0" fontId="18" fillId="0" borderId="0"/>
    <xf numFmtId="0" fontId="18" fillId="0" borderId="0"/>
    <xf numFmtId="0" fontId="18" fillId="0" borderId="0"/>
    <xf numFmtId="0" fontId="18" fillId="0" borderId="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0" fontId="18" fillId="0" borderId="0"/>
    <xf numFmtId="171" fontId="64" fillId="7" borderId="1" applyNumberFormat="0" applyAlignment="0" applyProtection="0"/>
    <xf numFmtId="171" fontId="54" fillId="23" borderId="7" applyNumberFormat="0" applyFont="0" applyAlignment="0" applyProtection="0"/>
    <xf numFmtId="171" fontId="57" fillId="20" borderId="1" applyNumberFormat="0" applyAlignment="0" applyProtection="0"/>
    <xf numFmtId="0" fontId="18" fillId="0" borderId="0"/>
    <xf numFmtId="171" fontId="67" fillId="20" borderId="8" applyNumberFormat="0" applyAlignment="0" applyProtection="0"/>
    <xf numFmtId="171" fontId="67" fillId="20" borderId="8" applyNumberFormat="0" applyAlignment="0" applyProtection="0"/>
    <xf numFmtId="0" fontId="18" fillId="0" borderId="0"/>
    <xf numFmtId="171" fontId="57" fillId="20"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68" fillId="0" borderId="9" applyNumberFormat="0" applyFill="0" applyAlignment="0" applyProtection="0"/>
    <xf numFmtId="171" fontId="67" fillId="20" borderId="8"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64" fillId="7"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7" fillId="20" borderId="8" applyNumberFormat="0" applyAlignment="0" applyProtection="0"/>
    <xf numFmtId="171" fontId="54" fillId="23" borderId="7" applyNumberFormat="0" applyFon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54" fillId="23" borderId="7" applyNumberFormat="0" applyFon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57" fillId="20" borderId="1" applyNumberFormat="0" applyAlignment="0" applyProtection="0"/>
    <xf numFmtId="171" fontId="68" fillId="0" borderId="9" applyNumberFormat="0" applyFill="0" applyAlignment="0" applyProtection="0"/>
    <xf numFmtId="171" fontId="57" fillId="20" borderId="1" applyNumberFormat="0" applyAlignment="0" applyProtection="0"/>
    <xf numFmtId="0" fontId="18" fillId="0" borderId="0"/>
    <xf numFmtId="171" fontId="68" fillId="0" borderId="9" applyNumberFormat="0" applyFill="0" applyAlignment="0" applyProtection="0"/>
    <xf numFmtId="171" fontId="68" fillId="0" borderId="9" applyNumberFormat="0" applyFill="0" applyAlignment="0" applyProtection="0"/>
    <xf numFmtId="171" fontId="57" fillId="20" borderId="1" applyNumberFormat="0" applyAlignment="0" applyProtection="0"/>
    <xf numFmtId="171" fontId="67" fillId="20" borderId="8" applyNumberFormat="0" applyAlignment="0" applyProtection="0"/>
    <xf numFmtId="171" fontId="64" fillId="7" borderId="1" applyNumberFormat="0" applyAlignment="0" applyProtection="0"/>
    <xf numFmtId="0" fontId="18" fillId="0" borderId="0"/>
    <xf numFmtId="0" fontId="18" fillId="0" borderId="0"/>
    <xf numFmtId="0" fontId="18" fillId="0" borderId="0"/>
    <xf numFmtId="0" fontId="18" fillId="0" borderId="0"/>
    <xf numFmtId="0" fontId="18" fillId="0" borderId="0"/>
    <xf numFmtId="171" fontId="54" fillId="23" borderId="7" applyNumberFormat="0" applyFont="0" applyAlignment="0" applyProtection="0"/>
    <xf numFmtId="171" fontId="64" fillId="7" borderId="1" applyNumberFormat="0" applyAlignment="0" applyProtection="0"/>
    <xf numFmtId="171" fontId="68" fillId="0" borderId="9" applyNumberFormat="0" applyFill="0" applyAlignment="0" applyProtection="0"/>
    <xf numFmtId="0" fontId="18" fillId="0" borderId="0"/>
    <xf numFmtId="171" fontId="54" fillId="23" borderId="7" applyNumberFormat="0" applyFont="0" applyAlignment="0" applyProtection="0"/>
    <xf numFmtId="0" fontId="18" fillId="0" borderId="0"/>
    <xf numFmtId="171" fontId="67" fillId="20" borderId="8" applyNumberFormat="0" applyAlignment="0" applyProtection="0"/>
    <xf numFmtId="171" fontId="67" fillId="20" borderId="8" applyNumberFormat="0" applyAlignment="0" applyProtection="0"/>
    <xf numFmtId="0" fontId="18" fillId="0" borderId="0"/>
    <xf numFmtId="171" fontId="57" fillId="20" borderId="1" applyNumberFormat="0" applyAlignment="0" applyProtection="0"/>
    <xf numFmtId="171" fontId="68" fillId="0" borderId="9" applyNumberFormat="0" applyFill="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54" fillId="23" borderId="7" applyNumberFormat="0" applyFont="0" applyAlignment="0" applyProtection="0"/>
    <xf numFmtId="171" fontId="57" fillId="20"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57" fillId="20" borderId="1" applyNumberFormat="0" applyAlignment="0" applyProtection="0"/>
    <xf numFmtId="171" fontId="54" fillId="23" borderId="7" applyNumberFormat="0" applyFont="0" applyAlignment="0" applyProtection="0"/>
    <xf numFmtId="171" fontId="67" fillId="20" borderId="8"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4" fillId="23" borderId="7" applyNumberFormat="0" applyFont="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64" fillId="7" borderId="1" applyNumberFormat="0" applyAlignment="0" applyProtection="0"/>
    <xf numFmtId="171" fontId="57" fillId="20"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171" fontId="67" fillId="20" borderId="8" applyNumberFormat="0" applyAlignment="0" applyProtection="0"/>
    <xf numFmtId="171" fontId="68" fillId="0" borderId="9" applyNumberFormat="0" applyFill="0" applyAlignment="0" applyProtection="0"/>
    <xf numFmtId="171" fontId="57" fillId="20" borderId="1" applyNumberFormat="0" applyAlignment="0" applyProtection="0"/>
    <xf numFmtId="171" fontId="64" fillId="7" borderId="1" applyNumberFormat="0" applyAlignment="0" applyProtection="0"/>
    <xf numFmtId="0" fontId="18" fillId="0" borderId="0"/>
    <xf numFmtId="0" fontId="18" fillId="0" borderId="0"/>
    <xf numFmtId="0" fontId="18" fillId="0" borderId="0"/>
    <xf numFmtId="0" fontId="18" fillId="0" borderId="0"/>
    <xf numFmtId="0" fontId="18" fillId="0" borderId="0"/>
  </cellStyleXfs>
  <cellXfs count="266">
    <xf numFmtId="0" fontId="0" fillId="0" borderId="0" xfId="0"/>
    <xf numFmtId="0" fontId="2" fillId="0" borderId="0" xfId="0" applyFont="1" applyAlignment="1" applyProtection="1">
      <alignment horizontal="centerContinuous"/>
    </xf>
    <xf numFmtId="0" fontId="3" fillId="0" borderId="0" xfId="0" applyFont="1" applyAlignment="1" applyProtection="1">
      <alignment horizontal="centerContinuous"/>
    </xf>
    <xf numFmtId="0" fontId="2" fillId="0" borderId="0" xfId="0" applyFont="1" applyProtection="1"/>
    <xf numFmtId="0" fontId="4" fillId="0" borderId="0" xfId="0" applyFont="1" applyAlignment="1" applyProtection="1">
      <alignment horizontal="center"/>
    </xf>
    <xf numFmtId="0" fontId="2" fillId="0" borderId="0" xfId="0" applyFont="1" applyAlignment="1" applyProtection="1">
      <alignment horizontal="center"/>
    </xf>
    <xf numFmtId="0" fontId="5" fillId="0" borderId="0" xfId="0" applyFont="1" applyAlignment="1" applyProtection="1">
      <alignment horizontal="left"/>
    </xf>
    <xf numFmtId="0" fontId="5" fillId="0" borderId="0" xfId="0" applyFont="1" applyProtection="1"/>
    <xf numFmtId="0" fontId="4" fillId="24" borderId="10" xfId="0" applyFont="1" applyFill="1" applyBorder="1" applyProtection="1"/>
    <xf numFmtId="0" fontId="4" fillId="24" borderId="11" xfId="0" applyFont="1" applyFill="1" applyBorder="1" applyProtection="1"/>
    <xf numFmtId="0" fontId="4" fillId="24" borderId="12" xfId="0" applyFont="1" applyFill="1" applyBorder="1" applyAlignment="1" applyProtection="1">
      <alignment horizontal="center"/>
    </xf>
    <xf numFmtId="0" fontId="4" fillId="24" borderId="13" xfId="0" applyFont="1" applyFill="1" applyBorder="1" applyAlignment="1" applyProtection="1">
      <alignment horizontal="center"/>
    </xf>
    <xf numFmtId="0" fontId="4" fillId="24" borderId="14" xfId="0" applyFont="1" applyFill="1" applyBorder="1" applyProtection="1"/>
    <xf numFmtId="0" fontId="4" fillId="24" borderId="0" xfId="0" applyFont="1" applyFill="1" applyProtection="1"/>
    <xf numFmtId="0" fontId="4" fillId="24" borderId="15" xfId="0" applyFont="1" applyFill="1" applyBorder="1" applyAlignment="1" applyProtection="1">
      <alignment horizontal="center"/>
    </xf>
    <xf numFmtId="0" fontId="4" fillId="24" borderId="16" xfId="0" applyFont="1" applyFill="1" applyBorder="1" applyAlignment="1" applyProtection="1">
      <alignment horizontal="center"/>
    </xf>
    <xf numFmtId="0" fontId="4" fillId="24" borderId="17" xfId="0" applyFont="1" applyFill="1" applyBorder="1" applyProtection="1"/>
    <xf numFmtId="0" fontId="4" fillId="24" borderId="18" xfId="0" applyFont="1" applyFill="1" applyBorder="1" applyProtection="1"/>
    <xf numFmtId="0" fontId="4" fillId="24" borderId="19" xfId="0" applyFont="1" applyFill="1" applyBorder="1" applyAlignment="1" applyProtection="1">
      <alignment horizontal="center"/>
    </xf>
    <xf numFmtId="0" fontId="4" fillId="24" borderId="20" xfId="0" applyFont="1" applyFill="1" applyBorder="1" applyAlignment="1" applyProtection="1">
      <alignment horizontal="center"/>
    </xf>
    <xf numFmtId="0" fontId="4" fillId="0" borderId="21" xfId="0" applyFont="1" applyBorder="1" applyAlignment="1">
      <alignment horizontal="right"/>
    </xf>
    <xf numFmtId="0" fontId="2" fillId="0" borderId="22" xfId="0" applyFont="1" applyBorder="1" applyProtection="1"/>
    <xf numFmtId="0" fontId="2" fillId="0" borderId="22" xfId="0" applyFont="1" applyBorder="1" applyAlignment="1" applyProtection="1">
      <alignment horizontal="center"/>
    </xf>
    <xf numFmtId="0" fontId="4" fillId="0" borderId="23" xfId="0" applyFont="1" applyBorder="1" applyAlignment="1">
      <alignment horizontal="right"/>
    </xf>
    <xf numFmtId="0" fontId="2" fillId="0" borderId="24" xfId="0" applyFont="1" applyBorder="1" applyProtection="1"/>
    <xf numFmtId="0" fontId="2" fillId="0" borderId="24" xfId="0" applyFont="1" applyBorder="1" applyAlignment="1" applyProtection="1">
      <alignment horizontal="right"/>
    </xf>
    <xf numFmtId="0" fontId="8" fillId="0" borderId="0" xfId="0" applyFont="1" applyProtection="1"/>
    <xf numFmtId="0" fontId="4" fillId="0" borderId="24" xfId="0" applyFont="1" applyBorder="1" applyProtection="1"/>
    <xf numFmtId="0" fontId="4" fillId="0" borderId="25" xfId="0" applyFont="1" applyBorder="1" applyAlignment="1">
      <alignment horizontal="right"/>
    </xf>
    <xf numFmtId="0" fontId="4" fillId="0" borderId="26" xfId="0" applyFont="1" applyBorder="1" applyProtection="1"/>
    <xf numFmtId="0" fontId="4" fillId="0" borderId="26" xfId="0" applyFont="1" applyBorder="1" applyAlignment="1" applyProtection="1">
      <alignment horizontal="right"/>
    </xf>
    <xf numFmtId="0" fontId="2" fillId="0" borderId="22" xfId="0" applyFont="1" applyBorder="1" applyAlignment="1" applyProtection="1">
      <alignment horizontal="right"/>
    </xf>
    <xf numFmtId="0" fontId="4" fillId="0" borderId="17" xfId="0" applyFont="1" applyBorder="1" applyAlignment="1">
      <alignment horizontal="right"/>
    </xf>
    <xf numFmtId="0" fontId="4" fillId="0" borderId="18" xfId="0" applyFont="1" applyBorder="1" applyProtection="1"/>
    <xf numFmtId="0" fontId="4" fillId="0" borderId="18" xfId="0" applyFont="1" applyBorder="1" applyAlignment="1" applyProtection="1">
      <alignment horizontal="right"/>
    </xf>
    <xf numFmtId="0" fontId="2" fillId="0" borderId="0" xfId="0" applyFont="1"/>
    <xf numFmtId="0" fontId="4" fillId="0" borderId="0" xfId="0" applyFont="1" applyProtection="1"/>
    <xf numFmtId="0" fontId="4" fillId="0" borderId="0" xfId="0" applyFont="1" applyAlignment="1" applyProtection="1">
      <alignment horizontal="right"/>
    </xf>
    <xf numFmtId="0" fontId="4" fillId="0" borderId="0" xfId="0" applyFont="1" applyAlignment="1" applyProtection="1">
      <alignment horizontal="center" vertical="center"/>
    </xf>
    <xf numFmtId="0" fontId="4" fillId="0" borderId="0" xfId="0" applyFont="1" applyAlignment="1">
      <alignment horizontal="center" vertical="center"/>
    </xf>
    <xf numFmtId="0" fontId="4" fillId="24" borderId="27" xfId="0" applyFont="1" applyFill="1" applyBorder="1" applyAlignment="1" applyProtection="1">
      <alignment horizontal="center"/>
    </xf>
    <xf numFmtId="0" fontId="4" fillId="24" borderId="28" xfId="0" applyFont="1" applyFill="1" applyBorder="1" applyAlignment="1" applyProtection="1">
      <alignment horizontal="center"/>
    </xf>
    <xf numFmtId="0" fontId="4" fillId="24" borderId="29" xfId="0" applyFont="1" applyFill="1" applyBorder="1" applyAlignment="1" applyProtection="1">
      <alignment horizontal="center"/>
    </xf>
    <xf numFmtId="0" fontId="4" fillId="24" borderId="30" xfId="0" applyFont="1" applyFill="1" applyBorder="1" applyAlignment="1" applyProtection="1">
      <alignment horizontal="center"/>
    </xf>
    <xf numFmtId="0" fontId="4" fillId="24" borderId="31" xfId="0" applyFont="1" applyFill="1" applyBorder="1" applyAlignment="1" applyProtection="1">
      <alignment horizontal="center"/>
    </xf>
    <xf numFmtId="0" fontId="4" fillId="24" borderId="32" xfId="0" applyFont="1" applyFill="1" applyBorder="1" applyAlignment="1" applyProtection="1">
      <alignment horizontal="center"/>
    </xf>
    <xf numFmtId="0" fontId="4" fillId="24" borderId="21" xfId="0" applyFont="1" applyFill="1" applyBorder="1" applyAlignment="1" applyProtection="1">
      <alignment horizontal="centerContinuous"/>
    </xf>
    <xf numFmtId="0" fontId="4" fillId="24" borderId="22" xfId="0" applyFont="1" applyFill="1" applyBorder="1" applyAlignment="1" applyProtection="1">
      <alignment horizontal="centerContinuous"/>
    </xf>
    <xf numFmtId="0" fontId="4" fillId="24" borderId="33" xfId="0" applyFont="1" applyFill="1" applyBorder="1" applyAlignment="1" applyProtection="1">
      <alignment horizontal="centerContinuous"/>
    </xf>
    <xf numFmtId="0" fontId="9" fillId="25" borderId="34" xfId="0" applyFont="1" applyFill="1" applyBorder="1" applyAlignment="1" applyProtection="1">
      <alignment horizontal="center" vertical="center"/>
    </xf>
    <xf numFmtId="0" fontId="9" fillId="25" borderId="35" xfId="0" applyFont="1" applyFill="1" applyBorder="1" applyAlignment="1" applyProtection="1">
      <alignment horizontal="center" vertical="center"/>
    </xf>
    <xf numFmtId="0" fontId="9" fillId="25" borderId="19" xfId="0" applyFont="1" applyFill="1" applyBorder="1" applyAlignment="1" applyProtection="1">
      <alignment horizontal="center" vertical="center"/>
    </xf>
    <xf numFmtId="0" fontId="9" fillId="25" borderId="36" xfId="0" applyFont="1" applyFill="1" applyBorder="1" applyAlignment="1" applyProtection="1">
      <alignment horizontal="center" vertical="center"/>
    </xf>
    <xf numFmtId="38" fontId="2" fillId="25" borderId="37" xfId="0" applyNumberFormat="1" applyFont="1" applyFill="1" applyBorder="1" applyProtection="1"/>
    <xf numFmtId="38" fontId="2" fillId="0" borderId="38" xfId="0" applyNumberFormat="1" applyFont="1" applyBorder="1" applyProtection="1"/>
    <xf numFmtId="7" fontId="2" fillId="0" borderId="39" xfId="0" applyNumberFormat="1" applyFont="1" applyBorder="1" applyProtection="1"/>
    <xf numFmtId="38" fontId="2" fillId="0" borderId="40" xfId="0" applyNumberFormat="1" applyFont="1" applyBorder="1" applyProtection="1"/>
    <xf numFmtId="38" fontId="2" fillId="25" borderId="19" xfId="0" applyNumberFormat="1" applyFont="1" applyFill="1" applyBorder="1" applyProtection="1"/>
    <xf numFmtId="38" fontId="2" fillId="0" borderId="41" xfId="0" applyNumberFormat="1" applyFont="1" applyBorder="1" applyProtection="1"/>
    <xf numFmtId="7" fontId="2" fillId="0" borderId="32" xfId="0" applyNumberFormat="1" applyFont="1" applyBorder="1" applyProtection="1"/>
    <xf numFmtId="38" fontId="7" fillId="26" borderId="37" xfId="0" applyNumberFormat="1" applyFont="1" applyFill="1" applyBorder="1" applyProtection="1">
      <protection locked="0"/>
    </xf>
    <xf numFmtId="7" fontId="2" fillId="0" borderId="0" xfId="0" applyNumberFormat="1" applyFont="1" applyProtection="1"/>
    <xf numFmtId="38" fontId="7" fillId="26" borderId="19" xfId="0" applyNumberFormat="1" applyFont="1" applyFill="1" applyBorder="1" applyProtection="1">
      <protection locked="0"/>
    </xf>
    <xf numFmtId="0" fontId="2" fillId="0" borderId="18" xfId="0" applyFont="1" applyBorder="1" applyProtection="1"/>
    <xf numFmtId="164" fontId="2" fillId="25" borderId="37" xfId="0" applyNumberFormat="1" applyFont="1" applyFill="1" applyBorder="1" applyProtection="1"/>
    <xf numFmtId="164" fontId="2" fillId="0" borderId="38" xfId="0" applyNumberFormat="1" applyFont="1" applyBorder="1" applyProtection="1"/>
    <xf numFmtId="164" fontId="2" fillId="0" borderId="42" xfId="0" applyNumberFormat="1" applyFont="1" applyBorder="1" applyProtection="1"/>
    <xf numFmtId="164" fontId="2" fillId="0" borderId="40" xfId="0" applyNumberFormat="1" applyFont="1" applyBorder="1" applyProtection="1"/>
    <xf numFmtId="164" fontId="2" fillId="25" borderId="19" xfId="0" applyNumberFormat="1" applyFont="1" applyFill="1" applyBorder="1" applyProtection="1"/>
    <xf numFmtId="164" fontId="2" fillId="0" borderId="41" xfId="0" applyNumberFormat="1" applyFont="1" applyBorder="1" applyProtection="1"/>
    <xf numFmtId="164" fontId="2" fillId="0" borderId="31" xfId="0" applyNumberFormat="1" applyFont="1" applyBorder="1" applyProtection="1"/>
    <xf numFmtId="0" fontId="5" fillId="0" borderId="0" xfId="0" applyFont="1" applyAlignment="1" applyProtection="1">
      <alignment horizontal="centerContinuous"/>
    </xf>
    <xf numFmtId="0" fontId="2" fillId="0" borderId="0" xfId="0" applyFont="1" applyAlignment="1" applyProtection="1">
      <alignment horizontal="right"/>
    </xf>
    <xf numFmtId="0" fontId="10" fillId="0" borderId="0" xfId="0" applyFont="1" applyProtection="1"/>
    <xf numFmtId="0" fontId="11" fillId="0" borderId="0" xfId="0" applyFont="1" applyProtection="1"/>
    <xf numFmtId="0" fontId="12" fillId="0" borderId="0" xfId="0" applyFont="1" applyProtection="1"/>
    <xf numFmtId="0" fontId="2" fillId="0" borderId="35" xfId="0" applyFont="1" applyBorder="1" applyProtection="1"/>
    <xf numFmtId="0" fontId="2" fillId="0" borderId="43" xfId="0" applyFont="1" applyBorder="1" applyProtection="1"/>
    <xf numFmtId="0" fontId="4" fillId="0" borderId="43" xfId="0" applyFont="1" applyBorder="1" applyAlignment="1" applyProtection="1">
      <alignment horizontal="center"/>
    </xf>
    <xf numFmtId="0" fontId="4" fillId="0" borderId="40" xfId="0" applyFont="1" applyBorder="1" applyAlignment="1" applyProtection="1">
      <alignment horizontal="center"/>
    </xf>
    <xf numFmtId="0" fontId="2" fillId="0" borderId="44" xfId="0" applyFont="1" applyBorder="1" applyProtection="1"/>
    <xf numFmtId="0" fontId="4" fillId="0" borderId="29" xfId="0" applyFont="1" applyBorder="1" applyAlignment="1" applyProtection="1">
      <alignment horizontal="center"/>
    </xf>
    <xf numFmtId="0" fontId="4" fillId="0" borderId="45" xfId="0" applyFont="1" applyBorder="1" applyProtection="1"/>
    <xf numFmtId="0" fontId="2" fillId="0" borderId="46" xfId="0" applyFont="1" applyBorder="1" applyProtection="1"/>
    <xf numFmtId="39" fontId="4" fillId="0" borderId="46" xfId="0" applyNumberFormat="1" applyFont="1" applyBorder="1" applyAlignment="1" applyProtection="1">
      <alignment horizontal="center"/>
    </xf>
    <xf numFmtId="167" fontId="4" fillId="0" borderId="46" xfId="0" applyNumberFormat="1" applyFont="1" applyBorder="1" applyAlignment="1" applyProtection="1">
      <alignment horizontal="center"/>
    </xf>
    <xf numFmtId="0" fontId="4" fillId="0" borderId="46" xfId="0" applyFont="1" applyBorder="1" applyAlignment="1" applyProtection="1">
      <alignment horizontal="center"/>
    </xf>
    <xf numFmtId="168" fontId="4" fillId="0" borderId="46" xfId="0" applyNumberFormat="1" applyFont="1" applyBorder="1" applyAlignment="1" applyProtection="1">
      <alignment horizontal="center"/>
    </xf>
    <xf numFmtId="39" fontId="4" fillId="0" borderId="42" xfId="0" applyNumberFormat="1" applyFont="1" applyBorder="1" applyAlignment="1" applyProtection="1">
      <alignment horizontal="center"/>
    </xf>
    <xf numFmtId="5" fontId="2" fillId="0" borderId="0" xfId="0" applyNumberFormat="1" applyFont="1" applyAlignment="1" applyProtection="1">
      <alignment horizontal="right"/>
    </xf>
    <xf numFmtId="37" fontId="2" fillId="0" borderId="0" xfId="0" applyNumberFormat="1" applyFont="1" applyAlignment="1" applyProtection="1">
      <alignment horizontal="right"/>
    </xf>
    <xf numFmtId="168" fontId="2" fillId="0" borderId="0" xfId="0" applyNumberFormat="1" applyFont="1" applyAlignment="1" applyProtection="1">
      <alignment horizontal="right"/>
    </xf>
    <xf numFmtId="167" fontId="2" fillId="0" borderId="0" xfId="0" applyNumberFormat="1" applyFont="1" applyAlignment="1" applyProtection="1">
      <alignment horizontal="right"/>
    </xf>
    <xf numFmtId="168" fontId="2" fillId="0" borderId="0" xfId="0" applyNumberFormat="1" applyFont="1" applyProtection="1"/>
    <xf numFmtId="7" fontId="2" fillId="0" borderId="0" xfId="0" applyNumberFormat="1" applyFont="1" applyAlignment="1" applyProtection="1">
      <alignment horizontal="right"/>
    </xf>
    <xf numFmtId="37" fontId="2" fillId="0" borderId="0" xfId="0" applyNumberFormat="1" applyFont="1" applyProtection="1"/>
    <xf numFmtId="9" fontId="2" fillId="0" borderId="0" xfId="0" applyNumberFormat="1" applyFont="1" applyProtection="1"/>
    <xf numFmtId="169" fontId="2" fillId="0" borderId="0" xfId="0" applyNumberFormat="1" applyFont="1" applyProtection="1"/>
    <xf numFmtId="170" fontId="0" fillId="0" borderId="0" xfId="0" applyNumberFormat="1" applyAlignment="1"/>
    <xf numFmtId="0" fontId="2" fillId="27" borderId="0" xfId="0" applyFont="1" applyFill="1" applyProtection="1"/>
    <xf numFmtId="0" fontId="0" fillId="0" borderId="43" xfId="0" applyBorder="1"/>
    <xf numFmtId="167" fontId="2" fillId="0" borderId="0" xfId="0" applyNumberFormat="1" applyFont="1" applyProtection="1"/>
    <xf numFmtId="164" fontId="2" fillId="0" borderId="47" xfId="0" applyNumberFormat="1" applyFont="1" applyBorder="1" applyAlignment="1" applyProtection="1">
      <alignment horizontal="right"/>
    </xf>
    <xf numFmtId="164" fontId="2" fillId="0" borderId="48" xfId="0" applyNumberFormat="1" applyFont="1" applyBorder="1" applyAlignment="1" applyProtection="1">
      <alignment horizontal="right"/>
    </xf>
    <xf numFmtId="164" fontId="4" fillId="0" borderId="49" xfId="0" applyNumberFormat="1" applyFont="1" applyBorder="1" applyAlignment="1" applyProtection="1">
      <alignment horizontal="right"/>
    </xf>
    <xf numFmtId="39" fontId="4" fillId="0" borderId="0" xfId="0" applyNumberFormat="1" applyFont="1" applyFill="1" applyBorder="1" applyAlignment="1" applyProtection="1">
      <alignment horizontal="center"/>
    </xf>
    <xf numFmtId="0" fontId="4" fillId="0" borderId="0" xfId="0" applyFont="1" applyBorder="1" applyProtection="1"/>
    <xf numFmtId="0" fontId="2" fillId="0" borderId="0" xfId="0" applyFont="1" applyBorder="1" applyProtection="1"/>
    <xf numFmtId="39" fontId="4" fillId="0" borderId="0" xfId="0" applyNumberFormat="1" applyFont="1" applyBorder="1" applyAlignment="1" applyProtection="1">
      <alignment horizontal="center"/>
    </xf>
    <xf numFmtId="167"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168" fontId="4" fillId="0" borderId="0" xfId="0" applyNumberFormat="1" applyFont="1" applyBorder="1" applyAlignment="1" applyProtection="1">
      <alignment horizontal="center"/>
    </xf>
    <xf numFmtId="9" fontId="2" fillId="0" borderId="0" xfId="0" applyNumberFormat="1" applyFont="1" applyFill="1" applyProtection="1"/>
    <xf numFmtId="164" fontId="1"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left"/>
      <protection locked="0"/>
    </xf>
    <xf numFmtId="0" fontId="13" fillId="0" borderId="0" xfId="0" applyFont="1"/>
    <xf numFmtId="0" fontId="13" fillId="0" borderId="0" xfId="0" applyFont="1" applyProtection="1"/>
    <xf numFmtId="170" fontId="13" fillId="0" borderId="0" xfId="0" applyNumberFormat="1" applyFont="1" applyAlignment="1" applyProtection="1"/>
    <xf numFmtId="0" fontId="16" fillId="0" borderId="0" xfId="0" applyFont="1" applyProtection="1"/>
    <xf numFmtId="170" fontId="13" fillId="0" borderId="0" xfId="0" applyNumberFormat="1" applyFont="1" applyAlignment="1"/>
    <xf numFmtId="0" fontId="13" fillId="0" borderId="35" xfId="0" applyFont="1" applyBorder="1" applyProtection="1"/>
    <xf numFmtId="0" fontId="13" fillId="0" borderId="43" xfId="0" applyFont="1" applyBorder="1" applyProtection="1"/>
    <xf numFmtId="170" fontId="15" fillId="0" borderId="43" xfId="0" applyNumberFormat="1" applyFont="1" applyBorder="1" applyAlignment="1" applyProtection="1">
      <alignment horizontal="center"/>
    </xf>
    <xf numFmtId="0" fontId="13" fillId="0" borderId="44" xfId="0" applyFont="1" applyBorder="1" applyProtection="1"/>
    <xf numFmtId="0" fontId="13" fillId="0" borderId="0" xfId="0" applyFont="1" applyBorder="1" applyProtection="1"/>
    <xf numFmtId="170" fontId="15" fillId="0" borderId="0" xfId="0" applyNumberFormat="1" applyFont="1" applyAlignment="1" applyProtection="1">
      <alignment horizontal="center"/>
    </xf>
    <xf numFmtId="170" fontId="15" fillId="0" borderId="29" xfId="0" applyNumberFormat="1" applyFont="1" applyBorder="1" applyAlignment="1" applyProtection="1">
      <alignment horizontal="center"/>
    </xf>
    <xf numFmtId="0" fontId="15" fillId="0" borderId="45" xfId="0" applyFont="1" applyBorder="1" applyProtection="1"/>
    <xf numFmtId="0" fontId="13" fillId="0" borderId="46" xfId="0" applyFont="1" applyBorder="1" applyProtection="1"/>
    <xf numFmtId="170" fontId="15" fillId="0" borderId="46" xfId="0" applyNumberFormat="1" applyFont="1" applyBorder="1" applyAlignment="1" applyProtection="1">
      <alignment horizontal="center"/>
    </xf>
    <xf numFmtId="170" fontId="15" fillId="0" borderId="42" xfId="0" applyNumberFormat="1" applyFont="1" applyBorder="1" applyAlignment="1" applyProtection="1">
      <alignment horizontal="center"/>
    </xf>
    <xf numFmtId="0" fontId="15" fillId="0" borderId="0" xfId="0" applyFont="1" applyBorder="1" applyProtection="1"/>
    <xf numFmtId="170" fontId="15" fillId="0" borderId="0" xfId="0" applyNumberFormat="1" applyFont="1" applyBorder="1" applyAlignment="1" applyProtection="1">
      <alignment horizontal="center"/>
    </xf>
    <xf numFmtId="3" fontId="13" fillId="0" borderId="0" xfId="0" applyNumberFormat="1" applyFont="1" applyProtection="1"/>
    <xf numFmtId="0" fontId="4" fillId="0" borderId="50" xfId="0" applyFont="1" applyBorder="1" applyProtection="1"/>
    <xf numFmtId="0" fontId="2" fillId="0" borderId="51" xfId="0" applyFont="1" applyBorder="1" applyProtection="1"/>
    <xf numFmtId="0" fontId="17" fillId="0" borderId="0" xfId="0" applyNumberFormat="1" applyFont="1" applyBorder="1" applyAlignment="1">
      <alignment horizontal="centerContinuous"/>
    </xf>
    <xf numFmtId="0" fontId="18" fillId="0" borderId="0" xfId="0" applyFont="1"/>
    <xf numFmtId="0" fontId="19" fillId="0" borderId="0" xfId="0" applyFont="1" applyAlignment="1">
      <alignment horizontal="center"/>
    </xf>
    <xf numFmtId="0" fontId="18" fillId="0" borderId="0" xfId="0" applyFont="1" applyAlignment="1">
      <alignment vertical="top"/>
    </xf>
    <xf numFmtId="0" fontId="0" fillId="0" borderId="0" xfId="0" applyAlignment="1">
      <alignment vertical="top"/>
    </xf>
    <xf numFmtId="0" fontId="23" fillId="0" borderId="0" xfId="0" applyFont="1" applyAlignment="1">
      <alignment horizontal="center" vertical="top"/>
    </xf>
    <xf numFmtId="170" fontId="24" fillId="0" borderId="0" xfId="0" applyNumberFormat="1" applyFont="1" applyFill="1" applyBorder="1" applyAlignment="1" applyProtection="1">
      <alignment horizontal="center"/>
    </xf>
    <xf numFmtId="0" fontId="25" fillId="0" borderId="0" xfId="0" applyFont="1" applyProtection="1"/>
    <xf numFmtId="6" fontId="1" fillId="0" borderId="33" xfId="0" applyNumberFormat="1" applyFont="1" applyFill="1" applyBorder="1" applyAlignment="1" applyProtection="1">
      <alignment horizontal="right"/>
    </xf>
    <xf numFmtId="6" fontId="7" fillId="28" borderId="52" xfId="0" applyNumberFormat="1" applyFont="1" applyFill="1" applyBorder="1" applyAlignment="1" applyProtection="1">
      <alignment horizontal="right"/>
      <protection locked="0"/>
    </xf>
    <xf numFmtId="6" fontId="7" fillId="26" borderId="24" xfId="0" applyNumberFormat="1" applyFont="1" applyFill="1" applyBorder="1" applyAlignment="1" applyProtection="1">
      <alignment horizontal="right"/>
      <protection locked="0"/>
    </xf>
    <xf numFmtId="6" fontId="2" fillId="0" borderId="52" xfId="0" applyNumberFormat="1" applyFont="1" applyBorder="1" applyAlignment="1" applyProtection="1">
      <alignment horizontal="right"/>
    </xf>
    <xf numFmtId="38" fontId="7" fillId="26" borderId="24" xfId="0" applyNumberFormat="1" applyFont="1" applyFill="1" applyBorder="1" applyAlignment="1" applyProtection="1">
      <alignment horizontal="right"/>
      <protection locked="0"/>
    </xf>
    <xf numFmtId="165" fontId="4" fillId="0" borderId="53" xfId="0" applyNumberFormat="1" applyFont="1" applyBorder="1" applyAlignment="1" applyProtection="1">
      <alignment horizontal="right"/>
    </xf>
    <xf numFmtId="6" fontId="7" fillId="29" borderId="33" xfId="0" applyNumberFormat="1" applyFont="1" applyFill="1" applyBorder="1" applyAlignment="1" applyProtection="1">
      <alignment horizontal="right"/>
      <protection locked="0"/>
    </xf>
    <xf numFmtId="166" fontId="4" fillId="0" borderId="53" xfId="0" applyNumberFormat="1" applyFont="1" applyBorder="1" applyAlignment="1" applyProtection="1">
      <alignment horizontal="right"/>
    </xf>
    <xf numFmtId="6" fontId="1" fillId="0" borderId="54" xfId="0" applyNumberFormat="1" applyFont="1" applyFill="1" applyBorder="1" applyAlignment="1" applyProtection="1">
      <alignment horizontal="right"/>
    </xf>
    <xf numFmtId="6" fontId="7" fillId="28" borderId="34" xfId="0" applyNumberFormat="1" applyFont="1" applyFill="1" applyBorder="1" applyAlignment="1" applyProtection="1">
      <alignment horizontal="right"/>
      <protection locked="0"/>
    </xf>
    <xf numFmtId="6" fontId="7" fillId="26" borderId="55" xfId="0" applyNumberFormat="1" applyFont="1" applyFill="1" applyBorder="1" applyAlignment="1" applyProtection="1">
      <alignment horizontal="right"/>
      <protection locked="0"/>
    </xf>
    <xf numFmtId="6" fontId="2" fillId="0" borderId="55" xfId="0" applyNumberFormat="1" applyFont="1" applyBorder="1" applyAlignment="1" applyProtection="1">
      <alignment horizontal="right"/>
    </xf>
    <xf numFmtId="38" fontId="7" fillId="26" borderId="55" xfId="0" applyNumberFormat="1" applyFont="1" applyFill="1" applyBorder="1" applyAlignment="1" applyProtection="1">
      <alignment horizontal="right"/>
      <protection locked="0"/>
    </xf>
    <xf numFmtId="165" fontId="4" fillId="0" borderId="56" xfId="0" applyNumberFormat="1" applyFont="1" applyBorder="1" applyAlignment="1" applyProtection="1">
      <alignment horizontal="right"/>
    </xf>
    <xf numFmtId="166" fontId="4" fillId="0" borderId="56" xfId="0" applyNumberFormat="1" applyFont="1" applyBorder="1" applyAlignment="1" applyProtection="1">
      <alignment horizontal="right"/>
    </xf>
    <xf numFmtId="0" fontId="24" fillId="0" borderId="0" xfId="0" applyFont="1"/>
    <xf numFmtId="0" fontId="26" fillId="0" borderId="24" xfId="0" applyFont="1" applyBorder="1" applyProtection="1"/>
    <xf numFmtId="0" fontId="2" fillId="0" borderId="0" xfId="0" applyFont="1" applyFill="1" applyProtection="1"/>
    <xf numFmtId="0" fontId="4" fillId="0" borderId="57" xfId="0" applyFont="1" applyBorder="1" applyAlignment="1">
      <alignment horizontal="center" wrapText="1"/>
    </xf>
    <xf numFmtId="170" fontId="4" fillId="0" borderId="0" xfId="0" applyNumberFormat="1" applyFont="1" applyAlignment="1" applyProtection="1">
      <alignment horizontal="center"/>
    </xf>
    <xf numFmtId="170" fontId="4" fillId="0" borderId="29" xfId="0" applyNumberFormat="1" applyFont="1" applyBorder="1" applyAlignment="1" applyProtection="1">
      <alignment horizontal="center"/>
    </xf>
    <xf numFmtId="0" fontId="50" fillId="62" borderId="0" xfId="0" applyFont="1" applyFill="1" applyAlignment="1">
      <alignment horizontal="right" wrapText="1"/>
    </xf>
    <xf numFmtId="0" fontId="12" fillId="0" borderId="0" xfId="0" applyFont="1" applyAlignment="1" applyProtection="1">
      <alignment horizontal="centerContinuous"/>
    </xf>
    <xf numFmtId="170" fontId="4" fillId="0" borderId="40" xfId="0" applyNumberFormat="1" applyFont="1" applyBorder="1" applyAlignment="1" applyProtection="1">
      <alignment horizontal="center"/>
    </xf>
    <xf numFmtId="0" fontId="2" fillId="0" borderId="0" xfId="0" applyFont="1" applyAlignment="1"/>
    <xf numFmtId="9" fontId="2" fillId="63" borderId="0" xfId="0" applyNumberFormat="1" applyFont="1" applyFill="1" applyProtection="1"/>
    <xf numFmtId="169" fontId="29" fillId="0" borderId="0" xfId="46" applyNumberFormat="1" applyFont="1" applyFill="1"/>
    <xf numFmtId="38" fontId="2" fillId="0" borderId="42" xfId="0" applyNumberFormat="1" applyFont="1" applyBorder="1" applyProtection="1"/>
    <xf numFmtId="38" fontId="2" fillId="0" borderId="31" xfId="0" applyNumberFormat="1" applyFont="1" applyBorder="1" applyProtection="1"/>
    <xf numFmtId="0" fontId="9" fillId="25" borderId="36" xfId="0" quotePrefix="1" applyFont="1" applyFill="1" applyBorder="1" applyAlignment="1" applyProtection="1">
      <alignment horizontal="center" vertical="center"/>
    </xf>
    <xf numFmtId="0" fontId="2" fillId="0" borderId="0" xfId="0" quotePrefix="1" applyFont="1" applyProtection="1"/>
    <xf numFmtId="169" fontId="13" fillId="0" borderId="0" xfId="46" applyNumberFormat="1" applyFont="1" applyProtection="1"/>
    <xf numFmtId="6" fontId="13" fillId="0" borderId="0" xfId="0" applyNumberFormat="1" applyFont="1" applyProtection="1"/>
    <xf numFmtId="49" fontId="4" fillId="0" borderId="0" xfId="0" applyNumberFormat="1" applyFont="1" applyAlignment="1" applyProtection="1">
      <alignment horizontal="right"/>
    </xf>
    <xf numFmtId="0" fontId="9" fillId="25" borderId="58" xfId="0" applyFont="1" applyFill="1" applyBorder="1" applyAlignment="1" applyProtection="1">
      <alignment horizontal="center" vertical="center"/>
    </xf>
    <xf numFmtId="0" fontId="9" fillId="25" borderId="59" xfId="0" applyFont="1" applyFill="1" applyBorder="1" applyAlignment="1" applyProtection="1">
      <alignment horizontal="center" vertical="center"/>
    </xf>
    <xf numFmtId="164" fontId="2" fillId="0" borderId="39" xfId="0" applyNumberFormat="1" applyFont="1" applyBorder="1" applyProtection="1"/>
    <xf numFmtId="164" fontId="2" fillId="0" borderId="32" xfId="0" applyNumberFormat="1" applyFont="1" applyBorder="1" applyProtection="1"/>
    <xf numFmtId="0" fontId="2" fillId="0" borderId="0" xfId="0" applyFont="1" applyAlignment="1" applyProtection="1">
      <alignment vertical="top"/>
    </xf>
    <xf numFmtId="0" fontId="13" fillId="63" borderId="0" xfId="0" applyFont="1" applyFill="1"/>
    <xf numFmtId="0" fontId="13" fillId="63" borderId="0" xfId="0" applyFont="1" applyFill="1" applyProtection="1"/>
    <xf numFmtId="0" fontId="13" fillId="63" borderId="43" xfId="0" applyFont="1" applyFill="1" applyBorder="1" applyProtection="1"/>
    <xf numFmtId="0" fontId="13" fillId="63" borderId="0" xfId="0" applyFont="1" applyFill="1" applyBorder="1" applyProtection="1"/>
    <xf numFmtId="0" fontId="15" fillId="63" borderId="46" xfId="0" applyFont="1" applyFill="1" applyBorder="1" applyProtection="1"/>
    <xf numFmtId="0" fontId="13" fillId="63" borderId="46" xfId="0" applyFont="1" applyFill="1" applyBorder="1" applyProtection="1"/>
    <xf numFmtId="0" fontId="15" fillId="63" borderId="0" xfId="0" applyFont="1" applyFill="1" applyBorder="1" applyProtection="1"/>
    <xf numFmtId="0" fontId="0" fillId="63" borderId="0" xfId="0" applyFill="1"/>
    <xf numFmtId="0" fontId="13" fillId="0" borderId="74" xfId="0" applyFont="1" applyBorder="1"/>
    <xf numFmtId="0" fontId="13" fillId="63" borderId="74" xfId="0" applyFont="1" applyFill="1" applyBorder="1" applyProtection="1"/>
    <xf numFmtId="3" fontId="2" fillId="0" borderId="74" xfId="0" applyNumberFormat="1" applyFont="1" applyFill="1" applyBorder="1" applyAlignment="1" applyProtection="1">
      <alignment horizontal="right"/>
    </xf>
    <xf numFmtId="3" fontId="2" fillId="0" borderId="74" xfId="0" applyNumberFormat="1" applyFont="1" applyFill="1" applyBorder="1" applyAlignment="1">
      <alignment horizontal="right"/>
    </xf>
    <xf numFmtId="49" fontId="13" fillId="63" borderId="74" xfId="0" applyNumberFormat="1" applyFont="1" applyFill="1" applyBorder="1" applyAlignment="1" applyProtection="1">
      <alignment horizontal="right"/>
    </xf>
    <xf numFmtId="0" fontId="2" fillId="0" borderId="74" xfId="0" applyFont="1" applyBorder="1"/>
    <xf numFmtId="49" fontId="2" fillId="63" borderId="74" xfId="0" applyNumberFormat="1" applyFont="1" applyFill="1" applyBorder="1" applyAlignment="1" applyProtection="1">
      <alignment horizontal="center"/>
    </xf>
    <xf numFmtId="0" fontId="2" fillId="63" borderId="74" xfId="0" applyFont="1" applyFill="1" applyBorder="1" applyProtection="1"/>
    <xf numFmtId="3" fontId="13" fillId="0" borderId="74" xfId="0" applyNumberFormat="1" applyFont="1" applyFill="1" applyBorder="1" applyAlignment="1" applyProtection="1">
      <alignment horizontal="right"/>
    </xf>
    <xf numFmtId="0" fontId="13" fillId="0" borderId="75" xfId="0" applyFont="1" applyBorder="1"/>
    <xf numFmtId="0" fontId="15" fillId="0" borderId="60" xfId="0" applyFont="1" applyBorder="1"/>
    <xf numFmtId="0" fontId="15" fillId="0" borderId="61" xfId="0" applyFont="1" applyBorder="1"/>
    <xf numFmtId="0" fontId="15" fillId="0" borderId="62" xfId="0" applyFont="1" applyBorder="1"/>
    <xf numFmtId="0" fontId="15" fillId="0" borderId="76" xfId="0" applyFont="1" applyBorder="1"/>
    <xf numFmtId="0" fontId="15" fillId="0" borderId="77" xfId="0" applyFont="1" applyBorder="1"/>
    <xf numFmtId="0" fontId="15" fillId="0" borderId="78" xfId="0" applyFont="1" applyBorder="1"/>
    <xf numFmtId="0" fontId="15" fillId="0" borderId="74" xfId="0" applyFont="1" applyBorder="1"/>
    <xf numFmtId="3" fontId="13" fillId="64" borderId="74" xfId="0" applyNumberFormat="1" applyFont="1" applyFill="1" applyBorder="1" applyAlignment="1">
      <alignment horizontal="right"/>
    </xf>
    <xf numFmtId="0" fontId="13" fillId="64" borderId="74" xfId="0" applyFont="1" applyFill="1" applyBorder="1" applyAlignment="1">
      <alignment horizontal="right"/>
    </xf>
    <xf numFmtId="3" fontId="13" fillId="64" borderId="74" xfId="0" applyNumberFormat="1" applyFont="1" applyFill="1" applyBorder="1" applyAlignment="1" applyProtection="1">
      <alignment horizontal="right"/>
    </xf>
    <xf numFmtId="170" fontId="13" fillId="64" borderId="74" xfId="0" applyNumberFormat="1" applyFont="1" applyFill="1" applyBorder="1" applyAlignment="1" applyProtection="1">
      <alignment horizontal="right"/>
    </xf>
    <xf numFmtId="0" fontId="0" fillId="0" borderId="63" xfId="0" applyBorder="1"/>
    <xf numFmtId="3" fontId="0" fillId="0" borderId="63" xfId="0" applyNumberFormat="1" applyBorder="1"/>
    <xf numFmtId="0" fontId="2" fillId="0" borderId="63" xfId="0" applyFont="1" applyBorder="1"/>
    <xf numFmtId="0" fontId="0" fillId="0" borderId="74" xfId="0" applyBorder="1"/>
    <xf numFmtId="0" fontId="2" fillId="30" borderId="74" xfId="0" applyFont="1" applyFill="1" applyBorder="1" applyProtection="1"/>
    <xf numFmtId="0" fontId="2" fillId="27" borderId="74" xfId="0" applyFont="1" applyFill="1" applyBorder="1" applyProtection="1"/>
    <xf numFmtId="170" fontId="0" fillId="0" borderId="74" xfId="0" applyNumberFormat="1" applyBorder="1"/>
    <xf numFmtId="3" fontId="0" fillId="0" borderId="74" xfId="0" applyNumberFormat="1" applyBorder="1"/>
    <xf numFmtId="168" fontId="0" fillId="0" borderId="74" xfId="0" applyNumberFormat="1" applyBorder="1"/>
    <xf numFmtId="167" fontId="0" fillId="0" borderId="74" xfId="0" applyNumberFormat="1" applyBorder="1"/>
    <xf numFmtId="170" fontId="0" fillId="0" borderId="74" xfId="0" applyNumberFormat="1" applyFill="1" applyBorder="1"/>
    <xf numFmtId="3" fontId="0" fillId="0" borderId="74" xfId="0" applyNumberFormat="1" applyFill="1" applyBorder="1"/>
    <xf numFmtId="170" fontId="2" fillId="0" borderId="74" xfId="0" applyNumberFormat="1" applyFont="1" applyFill="1" applyBorder="1"/>
    <xf numFmtId="170" fontId="2" fillId="64" borderId="74" xfId="0" applyNumberFormat="1" applyFont="1" applyFill="1" applyBorder="1" applyAlignment="1" applyProtection="1">
      <alignment horizontal="right"/>
    </xf>
    <xf numFmtId="3" fontId="2" fillId="64" borderId="74" xfId="0" applyNumberFormat="1" applyFont="1" applyFill="1" applyBorder="1" applyAlignment="1" applyProtection="1">
      <alignment horizontal="right"/>
    </xf>
    <xf numFmtId="167" fontId="2" fillId="64" borderId="74" xfId="0" applyNumberFormat="1" applyFont="1" applyFill="1" applyBorder="1" applyAlignment="1" applyProtection="1">
      <alignment horizontal="right"/>
    </xf>
    <xf numFmtId="170" fontId="0" fillId="64" borderId="74" xfId="0" applyNumberFormat="1" applyFill="1" applyBorder="1"/>
    <xf numFmtId="168" fontId="0" fillId="0" borderId="74" xfId="0" applyNumberFormat="1" applyFill="1" applyBorder="1"/>
    <xf numFmtId="0" fontId="4" fillId="0" borderId="74" xfId="0" applyFont="1" applyBorder="1"/>
    <xf numFmtId="169" fontId="29" fillId="0" borderId="63" xfId="46" applyNumberFormat="1" applyFont="1" applyFill="1" applyBorder="1"/>
    <xf numFmtId="169" fontId="0" fillId="0" borderId="63" xfId="0" applyNumberFormat="1" applyBorder="1"/>
    <xf numFmtId="0" fontId="15" fillId="0" borderId="63" xfId="0" applyFont="1" applyBorder="1"/>
    <xf numFmtId="168" fontId="2" fillId="0" borderId="0" xfId="0" applyNumberFormat="1" applyFont="1" applyFill="1" applyProtection="1"/>
    <xf numFmtId="0" fontId="51" fillId="0" borderId="0" xfId="0" applyFont="1" applyProtection="1"/>
    <xf numFmtId="0" fontId="15" fillId="0" borderId="0" xfId="0" applyFont="1" applyFill="1" applyProtection="1"/>
    <xf numFmtId="3" fontId="0" fillId="0" borderId="0" xfId="0" applyNumberFormat="1"/>
    <xf numFmtId="38" fontId="0" fillId="0" borderId="0" xfId="0" applyNumberFormat="1"/>
    <xf numFmtId="0" fontId="2" fillId="0" borderId="0" xfId="0" applyFont="1" applyFill="1" applyAlignment="1" applyProtection="1">
      <alignment horizontal="center"/>
    </xf>
    <xf numFmtId="0" fontId="0" fillId="0" borderId="0" xfId="0" applyFill="1"/>
    <xf numFmtId="0" fontId="52" fillId="0" borderId="24" xfId="0" applyFont="1" applyBorder="1" applyAlignment="1" applyProtection="1">
      <alignment horizontal="right"/>
    </xf>
    <xf numFmtId="168" fontId="2" fillId="0" borderId="0" xfId="46" applyNumberFormat="1" applyFont="1" applyFill="1" applyProtection="1"/>
    <xf numFmtId="169" fontId="0" fillId="0" borderId="0" xfId="46" applyNumberFormat="1" applyFont="1"/>
    <xf numFmtId="167" fontId="0" fillId="0" borderId="0" xfId="46" applyNumberFormat="1" applyFont="1"/>
    <xf numFmtId="167" fontId="0" fillId="0" borderId="0" xfId="0" applyNumberFormat="1"/>
    <xf numFmtId="167" fontId="0" fillId="0" borderId="74" xfId="0" applyNumberFormat="1" applyFill="1" applyBorder="1"/>
    <xf numFmtId="170" fontId="2" fillId="0" borderId="74" xfId="0" applyNumberFormat="1" applyFont="1" applyFill="1" applyBorder="1" applyAlignment="1">
      <alignment horizontal="right"/>
    </xf>
    <xf numFmtId="170" fontId="2" fillId="0" borderId="74" xfId="0" applyNumberFormat="1" applyFont="1" applyFill="1" applyBorder="1" applyAlignment="1" applyProtection="1">
      <alignment horizontal="right"/>
      <protection hidden="1"/>
    </xf>
    <xf numFmtId="9" fontId="0" fillId="0" borderId="0" xfId="0" applyNumberFormat="1"/>
    <xf numFmtId="169" fontId="0" fillId="0" borderId="0" xfId="0" applyNumberFormat="1"/>
    <xf numFmtId="0" fontId="21" fillId="0" borderId="0" xfId="0" applyFont="1" applyAlignment="1">
      <alignment horizontal="justify" vertical="top" wrapText="1"/>
    </xf>
    <xf numFmtId="0" fontId="20" fillId="0" borderId="0" xfId="0" applyFont="1" applyAlignment="1">
      <alignment horizontal="justify" vertical="top" wrapText="1"/>
    </xf>
    <xf numFmtId="0" fontId="0" fillId="0" borderId="0" xfId="0" applyAlignment="1">
      <alignment horizontal="justify" vertical="top" wrapText="1"/>
    </xf>
    <xf numFmtId="0" fontId="22" fillId="0" borderId="0" xfId="0" applyFont="1" applyFill="1" applyAlignment="1">
      <alignment horizontal="justify" vertical="top" wrapText="1"/>
    </xf>
    <xf numFmtId="0" fontId="21" fillId="0" borderId="0" xfId="0" applyFont="1" applyFill="1" applyAlignment="1">
      <alignment horizontal="justify" vertical="top" wrapText="1"/>
    </xf>
    <xf numFmtId="0" fontId="22" fillId="0" borderId="0" xfId="0" applyFont="1" applyAlignment="1">
      <alignment horizontal="justify" vertical="top" wrapText="1"/>
    </xf>
    <xf numFmtId="0" fontId="18" fillId="0" borderId="0" xfId="0" applyFont="1" applyAlignment="1">
      <alignment horizontal="justify" vertical="top" wrapText="1"/>
    </xf>
    <xf numFmtId="0" fontId="6" fillId="28" borderId="64" xfId="0" applyFont="1" applyFill="1" applyBorder="1" applyAlignment="1" applyProtection="1">
      <alignment horizontal="center"/>
      <protection locked="0"/>
    </xf>
    <xf numFmtId="0" fontId="6" fillId="28" borderId="24" xfId="0" applyFont="1" applyFill="1" applyBorder="1" applyAlignment="1" applyProtection="1">
      <alignment horizontal="center"/>
      <protection locked="0"/>
    </xf>
    <xf numFmtId="0" fontId="6" fillId="28" borderId="38" xfId="0" applyFont="1" applyFill="1" applyBorder="1" applyAlignment="1" applyProtection="1">
      <alignment horizontal="center"/>
      <protection locked="0"/>
    </xf>
    <xf numFmtId="0" fontId="2" fillId="0" borderId="43"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Alignment="1" applyProtection="1">
      <alignment horizontal="left" vertical="top" wrapText="1"/>
    </xf>
    <xf numFmtId="0" fontId="14" fillId="0" borderId="0" xfId="0" applyFont="1" applyAlignment="1">
      <alignment horizontal="center"/>
    </xf>
    <xf numFmtId="0" fontId="2" fillId="0" borderId="0" xfId="0" applyFont="1" applyAlignment="1">
      <alignment horizontal="center"/>
    </xf>
  </cellXfs>
  <cellStyles count="28671">
    <cellStyle name="20% - Accent1" xfId="1" builtinId="30" customBuiltin="1"/>
    <cellStyle name="20% - Accent1 10" xfId="21719"/>
    <cellStyle name="20% - Accent1 11" xfId="22802"/>
    <cellStyle name="20% - Accent1 12" xfId="20633"/>
    <cellStyle name="20% - Accent1 13" xfId="20814"/>
    <cellStyle name="20% - Accent1 14" xfId="22889"/>
    <cellStyle name="20% - Accent1 15" xfId="23367"/>
    <cellStyle name="20% - Accent1 16" xfId="24399"/>
    <cellStyle name="20% - Accent1 17" xfId="23697"/>
    <cellStyle name="20% - Accent1 18" xfId="25387"/>
    <cellStyle name="20% - Accent1 19" xfId="25354"/>
    <cellStyle name="20% - Accent1 2" xfId="67"/>
    <cellStyle name="20% - Accent1 2 10" xfId="2047"/>
    <cellStyle name="20% - Accent1 2 11" xfId="1596"/>
    <cellStyle name="20% - Accent1 2 12" xfId="1519"/>
    <cellStyle name="20% - Accent1 2 13" xfId="1677"/>
    <cellStyle name="20% - Accent1 2 14" xfId="2669"/>
    <cellStyle name="20% - Accent1 2 14 2" xfId="14488"/>
    <cellStyle name="20% - Accent1 2 15" xfId="2888"/>
    <cellStyle name="20% - Accent1 2 15 2" xfId="14663"/>
    <cellStyle name="20% - Accent1 2 16" xfId="3436"/>
    <cellStyle name="20% - Accent1 2 16 2" xfId="15092"/>
    <cellStyle name="20% - Accent1 2 17" xfId="2966"/>
    <cellStyle name="20% - Accent1 2 17 2" xfId="6815"/>
    <cellStyle name="20% - Accent1 2 17 2 2" xfId="17420"/>
    <cellStyle name="20% - Accent1 2 17 3" xfId="8807"/>
    <cellStyle name="20% - Accent1 2 17 3 2" xfId="17874"/>
    <cellStyle name="20% - Accent1 2 17 4" xfId="6513"/>
    <cellStyle name="20% - Accent1 2 17 4 2" xfId="17277"/>
    <cellStyle name="20% - Accent1 2 17 5" xfId="9690"/>
    <cellStyle name="20% - Accent1 2 17 5 2" xfId="18262"/>
    <cellStyle name="20% - Accent1 2 17 6" xfId="10127"/>
    <cellStyle name="20% - Accent1 2 17 6 2" xfId="18475"/>
    <cellStyle name="20% - Accent1 2 18" xfId="7247"/>
    <cellStyle name="20% - Accent1 2 18 2" xfId="17493"/>
    <cellStyle name="20% - Accent1 2 19" xfId="7443"/>
    <cellStyle name="20% - Accent1 2 19 2" xfId="17526"/>
    <cellStyle name="20% - Accent1 2 2" xfId="134"/>
    <cellStyle name="20% - Accent1 2 2 10" xfId="1664"/>
    <cellStyle name="20% - Accent1 2 2 10 10" xfId="11227"/>
    <cellStyle name="20% - Accent1 2 2 10 10 2" xfId="18991"/>
    <cellStyle name="20% - Accent1 2 2 10 11" xfId="11880"/>
    <cellStyle name="20% - Accent1 2 2 10 11 2" xfId="19459"/>
    <cellStyle name="20% - Accent1 2 2 10 12" xfId="12176"/>
    <cellStyle name="20% - Accent1 2 2 10 12 2" xfId="19644"/>
    <cellStyle name="20% - Accent1 2 2 10 13" xfId="14262"/>
    <cellStyle name="20% - Accent1 2 2 10 2" xfId="3957"/>
    <cellStyle name="20% - Accent1 2 2 10 2 2" xfId="15496"/>
    <cellStyle name="20% - Accent1 2 2 10 3" xfId="3139"/>
    <cellStyle name="20% - Accent1 2 2 10 3 2" xfId="14856"/>
    <cellStyle name="20% - Accent1 2 2 10 4" xfId="4233"/>
    <cellStyle name="20% - Accent1 2 2 10 4 2" xfId="15713"/>
    <cellStyle name="20% - Accent1 2 2 10 5" xfId="3230"/>
    <cellStyle name="20% - Accent1 2 2 10 5 2" xfId="14930"/>
    <cellStyle name="20% - Accent1 2 2 10 6" xfId="5820"/>
    <cellStyle name="20% - Accent1 2 2 10 6 2" xfId="16869"/>
    <cellStyle name="20% - Accent1 2 2 10 7" xfId="9544"/>
    <cellStyle name="20% - Accent1 2 2 10 7 2" xfId="18179"/>
    <cellStyle name="20% - Accent1 2 2 10 8" xfId="9956"/>
    <cellStyle name="20% - Accent1 2 2 10 8 2" xfId="18386"/>
    <cellStyle name="20% - Accent1 2 2 10 9" xfId="10317"/>
    <cellStyle name="20% - Accent1 2 2 10 9 2" xfId="18554"/>
    <cellStyle name="20% - Accent1 2 2 11" xfId="2028"/>
    <cellStyle name="20% - Accent1 2 2 11 10" xfId="11339"/>
    <cellStyle name="20% - Accent1 2 2 11 10 2" xfId="19079"/>
    <cellStyle name="20% - Accent1 2 2 11 11" xfId="12279"/>
    <cellStyle name="20% - Accent1 2 2 11 11 2" xfId="19703"/>
    <cellStyle name="20% - Accent1 2 2 11 12" xfId="12155"/>
    <cellStyle name="20% - Accent1 2 2 11 12 2" xfId="19634"/>
    <cellStyle name="20% - Accent1 2 2 11 13" xfId="14319"/>
    <cellStyle name="20% - Accent1 2 2 11 2" xfId="4257"/>
    <cellStyle name="20% - Accent1 2 2 11 2 2" xfId="15732"/>
    <cellStyle name="20% - Accent1 2 2 11 3" xfId="4841"/>
    <cellStyle name="20% - Accent1 2 2 11 3 2" xfId="16176"/>
    <cellStyle name="20% - Accent1 2 2 11 4" xfId="2632"/>
    <cellStyle name="20% - Accent1 2 2 11 4 2" xfId="14463"/>
    <cellStyle name="20% - Accent1 2 2 11 5" xfId="3268"/>
    <cellStyle name="20% - Accent1 2 2 11 5 2" xfId="14962"/>
    <cellStyle name="20% - Accent1 2 2 11 6" xfId="5665"/>
    <cellStyle name="20% - Accent1 2 2 11 6 2" xfId="16754"/>
    <cellStyle name="20% - Accent1 2 2 11 7" xfId="5878"/>
    <cellStyle name="20% - Accent1 2 2 11 7 2" xfId="16911"/>
    <cellStyle name="20% - Accent1 2 2 11 8" xfId="4860"/>
    <cellStyle name="20% - Accent1 2 2 11 8 2" xfId="16190"/>
    <cellStyle name="20% - Accent1 2 2 11 9" xfId="5261"/>
    <cellStyle name="20% - Accent1 2 2 11 9 2" xfId="16471"/>
    <cellStyle name="20% - Accent1 2 2 12" xfId="2191"/>
    <cellStyle name="20% - Accent1 2 2 12 10" xfId="11397"/>
    <cellStyle name="20% - Accent1 2 2 12 10 2" xfId="19129"/>
    <cellStyle name="20% - Accent1 2 2 12 11" xfId="12485"/>
    <cellStyle name="20% - Accent1 2 2 12 11 2" xfId="19813"/>
    <cellStyle name="20% - Accent1 2 2 12 12" xfId="12168"/>
    <cellStyle name="20% - Accent1 2 2 12 12 2" xfId="19641"/>
    <cellStyle name="20% - Accent1 2 2 12 13" xfId="14351"/>
    <cellStyle name="20% - Accent1 2 2 12 2" xfId="4398"/>
    <cellStyle name="20% - Accent1 2 2 12 2 2" xfId="15847"/>
    <cellStyle name="20% - Accent1 2 2 12 3" xfId="3602"/>
    <cellStyle name="20% - Accent1 2 2 12 3 2" xfId="15223"/>
    <cellStyle name="20% - Accent1 2 2 12 4" xfId="5210"/>
    <cellStyle name="20% - Accent1 2 2 12 4 2" xfId="16438"/>
    <cellStyle name="20% - Accent1 2 2 12 5" xfId="5636"/>
    <cellStyle name="20% - Accent1 2 2 12 5 2" xfId="16736"/>
    <cellStyle name="20% - Accent1 2 2 12 6" xfId="6506"/>
    <cellStyle name="20% - Accent1 2 2 12 6 2" xfId="17271"/>
    <cellStyle name="20% - Accent1 2 2 12 7" xfId="5046"/>
    <cellStyle name="20% - Accent1 2 2 12 7 2" xfId="16312"/>
    <cellStyle name="20% - Accent1 2 2 12 8" xfId="9156"/>
    <cellStyle name="20% - Accent1 2 2 12 8 2" xfId="17993"/>
    <cellStyle name="20% - Accent1 2 2 12 9" xfId="9901"/>
    <cellStyle name="20% - Accent1 2 2 12 9 2" xfId="18358"/>
    <cellStyle name="20% - Accent1 2 2 13" xfId="2358"/>
    <cellStyle name="20% - Accent1 2 2 13 10" xfId="11455"/>
    <cellStyle name="20% - Accent1 2 2 13 10 2" xfId="19175"/>
    <cellStyle name="20% - Accent1 2 2 13 11" xfId="12416"/>
    <cellStyle name="20% - Accent1 2 2 13 11 2" xfId="19773"/>
    <cellStyle name="20% - Accent1 2 2 13 12" xfId="11917"/>
    <cellStyle name="20% - Accent1 2 2 13 12 2" xfId="19485"/>
    <cellStyle name="20% - Accent1 2 2 13 13" xfId="14386"/>
    <cellStyle name="20% - Accent1 2 2 13 2" xfId="4543"/>
    <cellStyle name="20% - Accent1 2 2 13 2 2" xfId="15958"/>
    <cellStyle name="20% - Accent1 2 2 13 3" xfId="4902"/>
    <cellStyle name="20% - Accent1 2 2 13 3 2" xfId="16222"/>
    <cellStyle name="20% - Accent1 2 2 13 4" xfId="5343"/>
    <cellStyle name="20% - Accent1 2 2 13 4 2" xfId="16533"/>
    <cellStyle name="20% - Accent1 2 2 13 5" xfId="5756"/>
    <cellStyle name="20% - Accent1 2 2 13 5 2" xfId="16822"/>
    <cellStyle name="20% - Accent1 2 2 13 6" xfId="6082"/>
    <cellStyle name="20% - Accent1 2 2 13 6 2" xfId="17038"/>
    <cellStyle name="20% - Accent1 2 2 13 7" xfId="5054"/>
    <cellStyle name="20% - Accent1 2 2 13 7 2" xfId="16317"/>
    <cellStyle name="20% - Accent1 2 2 13 8" xfId="3197"/>
    <cellStyle name="20% - Accent1 2 2 13 8 2" xfId="14902"/>
    <cellStyle name="20% - Accent1 2 2 13 9" xfId="8724"/>
    <cellStyle name="20% - Accent1 2 2 13 9 2" xfId="17840"/>
    <cellStyle name="20% - Accent1 2 2 14" xfId="4965"/>
    <cellStyle name="20% - Accent1 2 2 14 2" xfId="6839"/>
    <cellStyle name="20% - Accent1 2 2 14 3" xfId="8831"/>
    <cellStyle name="20% - Accent1 2 2 14 4" xfId="5565"/>
    <cellStyle name="20% - Accent1 2 2 14 5" xfId="9173"/>
    <cellStyle name="20% - Accent1 2 2 14 6" xfId="9931"/>
    <cellStyle name="20% - Accent1 2 2 14 7" xfId="16265"/>
    <cellStyle name="20% - Accent1 2 2 15" xfId="7405"/>
    <cellStyle name="20% - Accent1 2 2 16" xfId="7742"/>
    <cellStyle name="20% - Accent1 2 2 17" xfId="7574"/>
    <cellStyle name="20% - Accent1 2 2 18" xfId="8331"/>
    <cellStyle name="20% - Accent1 2 2 19" xfId="5521"/>
    <cellStyle name="20% - Accent1 2 2 19 2" xfId="16657"/>
    <cellStyle name="20% - Accent1 2 2 2" xfId="159"/>
    <cellStyle name="20% - Accent1 2 2 2 10" xfId="2330"/>
    <cellStyle name="20% - Accent1 2 2 2 11" xfId="2471"/>
    <cellStyle name="20% - Accent1 2 2 2 12" xfId="2570"/>
    <cellStyle name="20% - Accent1 2 2 2 13" xfId="2749"/>
    <cellStyle name="20% - Accent1 2 2 2 13 2" xfId="14554"/>
    <cellStyle name="20% - Accent1 2 2 2 14" xfId="3256"/>
    <cellStyle name="20% - Accent1 2 2 2 14 2" xfId="14952"/>
    <cellStyle name="20% - Accent1 2 2 2 15" xfId="4355"/>
    <cellStyle name="20% - Accent1 2 2 2 15 2" xfId="15811"/>
    <cellStyle name="20% - Accent1 2 2 2 16" xfId="5300"/>
    <cellStyle name="20% - Accent1 2 2 2 16 2" xfId="6903"/>
    <cellStyle name="20% - Accent1 2 2 2 16 2 2" xfId="17435"/>
    <cellStyle name="20% - Accent1 2 2 2 16 3" xfId="8893"/>
    <cellStyle name="20% - Accent1 2 2 2 16 3 2" xfId="17889"/>
    <cellStyle name="20% - Accent1 2 2 2 16 4" xfId="8601"/>
    <cellStyle name="20% - Accent1 2 2 2 16 4 2" xfId="17780"/>
    <cellStyle name="20% - Accent1 2 2 2 16 5" xfId="6712"/>
    <cellStyle name="20% - Accent1 2 2 2 16 5 2" xfId="17388"/>
    <cellStyle name="20% - Accent1 2 2 2 16 6" xfId="9063"/>
    <cellStyle name="20% - Accent1 2 2 2 16 6 2" xfId="17949"/>
    <cellStyle name="20% - Accent1 2 2 2 17" xfId="7403"/>
    <cellStyle name="20% - Accent1 2 2 2 17 2" xfId="17518"/>
    <cellStyle name="20% - Accent1 2 2 2 18" xfId="7656"/>
    <cellStyle name="20% - Accent1 2 2 2 18 2" xfId="17563"/>
    <cellStyle name="20% - Accent1 2 2 2 19" xfId="7105"/>
    <cellStyle name="20% - Accent1 2 2 2 19 2" xfId="17479"/>
    <cellStyle name="20% - Accent1 2 2 2 2" xfId="220"/>
    <cellStyle name="20% - Accent1 2 2 2 2 10" xfId="2335"/>
    <cellStyle name="20% - Accent1 2 2 2 2 10 10" xfId="11445"/>
    <cellStyle name="20% - Accent1 2 2 2 2 10 10 2" xfId="19166"/>
    <cellStyle name="20% - Accent1 2 2 2 2 10 11" xfId="12512"/>
    <cellStyle name="20% - Accent1 2 2 2 2 10 11 2" xfId="19828"/>
    <cellStyle name="20% - Accent1 2 2 2 2 10 12" xfId="12093"/>
    <cellStyle name="20% - Accent1 2 2 2 2 10 12 2" xfId="19593"/>
    <cellStyle name="20% - Accent1 2 2 2 2 10 13" xfId="14379"/>
    <cellStyle name="20% - Accent1 2 2 2 2 10 2" xfId="4522"/>
    <cellStyle name="20% - Accent1 2 2 2 2 10 2 2" xfId="15944"/>
    <cellStyle name="20% - Accent1 2 2 2 2 10 3" xfId="4250"/>
    <cellStyle name="20% - Accent1 2 2 2 2 10 3 2" xfId="15726"/>
    <cellStyle name="20% - Accent1 2 2 2 2 10 4" xfId="5324"/>
    <cellStyle name="20% - Accent1 2 2 2 2 10 4 2" xfId="16519"/>
    <cellStyle name="20% - Accent1 2 2 2 2 10 5" xfId="5739"/>
    <cellStyle name="20% - Accent1 2 2 2 2 10 5 2" xfId="16809"/>
    <cellStyle name="20% - Accent1 2 2 2 2 10 6" xfId="6623"/>
    <cellStyle name="20% - Accent1 2 2 2 2 10 6 2" xfId="17339"/>
    <cellStyle name="20% - Accent1 2 2 2 2 10 7" xfId="6114"/>
    <cellStyle name="20% - Accent1 2 2 2 2 10 7 2" xfId="17057"/>
    <cellStyle name="20% - Accent1 2 2 2 2 10 8" xfId="10177"/>
    <cellStyle name="20% - Accent1 2 2 2 2 10 8 2" xfId="18502"/>
    <cellStyle name="20% - Accent1 2 2 2 2 10 9" xfId="10438"/>
    <cellStyle name="20% - Accent1 2 2 2 2 10 9 2" xfId="18609"/>
    <cellStyle name="20% - Accent1 2 2 2 2 11" xfId="2476"/>
    <cellStyle name="20% - Accent1 2 2 2 2 11 10" xfId="11493"/>
    <cellStyle name="20% - Accent1 2 2 2 2 11 10 2" xfId="19207"/>
    <cellStyle name="20% - Accent1 2 2 2 2 11 11" xfId="11338"/>
    <cellStyle name="20% - Accent1 2 2 2 2 11 11 2" xfId="19078"/>
    <cellStyle name="20% - Accent1 2 2 2 2 11 12" xfId="12033"/>
    <cellStyle name="20% - Accent1 2 2 2 2 11 12 2" xfId="19567"/>
    <cellStyle name="20% - Accent1 2 2 2 2 11 13" xfId="14412"/>
    <cellStyle name="20% - Accent1 2 2 2 2 11 2" xfId="4640"/>
    <cellStyle name="20% - Accent1 2 2 2 2 11 2 2" xfId="16033"/>
    <cellStyle name="20% - Accent1 2 2 2 2 11 3" xfId="4849"/>
    <cellStyle name="20% - Accent1 2 2 2 2 11 3 2" xfId="16182"/>
    <cellStyle name="20% - Accent1 2 2 2 2 11 4" xfId="5444"/>
    <cellStyle name="20% - Accent1 2 2 2 2 11 4 2" xfId="16599"/>
    <cellStyle name="20% - Accent1 2 2 2 2 11 5" xfId="5842"/>
    <cellStyle name="20% - Accent1 2 2 2 2 11 5 2" xfId="16884"/>
    <cellStyle name="20% - Accent1 2 2 2 2 11 6" xfId="5201"/>
    <cellStyle name="20% - Accent1 2 2 2 2 11 6 2" xfId="16430"/>
    <cellStyle name="20% - Accent1 2 2 2 2 11 7" xfId="9078"/>
    <cellStyle name="20% - Accent1 2 2 2 2 11 7 2" xfId="17954"/>
    <cellStyle name="20% - Accent1 2 2 2 2 11 8" xfId="9561"/>
    <cellStyle name="20% - Accent1 2 2 2 2 11 8 2" xfId="18187"/>
    <cellStyle name="20% - Accent1 2 2 2 2 11 9" xfId="6045"/>
    <cellStyle name="20% - Accent1 2 2 2 2 11 9 2" xfId="17016"/>
    <cellStyle name="20% - Accent1 2 2 2 2 12" xfId="2575"/>
    <cellStyle name="20% - Accent1 2 2 2 2 12 10" xfId="11528"/>
    <cellStyle name="20% - Accent1 2 2 2 2 12 10 2" xfId="19240"/>
    <cellStyle name="20% - Accent1 2 2 2 2 12 11" xfId="11540"/>
    <cellStyle name="20% - Accent1 2 2 2 2 12 11 2" xfId="19251"/>
    <cellStyle name="20% - Accent1 2 2 2 2 12 12" xfId="11699"/>
    <cellStyle name="20% - Accent1 2 2 2 2 12 12 2" xfId="19352"/>
    <cellStyle name="20% - Accent1 2 2 2 2 12 13" xfId="14434"/>
    <cellStyle name="20% - Accent1 2 2 2 2 12 2" xfId="4732"/>
    <cellStyle name="20% - Accent1 2 2 2 2 12 2 2" xfId="16101"/>
    <cellStyle name="20% - Accent1 2 2 2 2 12 3" xfId="4770"/>
    <cellStyle name="20% - Accent1 2 2 2 2 12 3 2" xfId="16127"/>
    <cellStyle name="20% - Accent1 2 2 2 2 12 4" xfId="5527"/>
    <cellStyle name="20% - Accent1 2 2 2 2 12 4 2" xfId="16660"/>
    <cellStyle name="20% - Accent1 2 2 2 2 12 5" xfId="5923"/>
    <cellStyle name="20% - Accent1 2 2 2 2 12 5 2" xfId="16943"/>
    <cellStyle name="20% - Accent1 2 2 2 2 12 6" xfId="6433"/>
    <cellStyle name="20% - Accent1 2 2 2 2 12 6 2" xfId="17235"/>
    <cellStyle name="20% - Accent1 2 2 2 2 12 7" xfId="9167"/>
    <cellStyle name="20% - Accent1 2 2 2 2 12 7 2" xfId="17999"/>
    <cellStyle name="20% - Accent1 2 2 2 2 12 8" xfId="5721"/>
    <cellStyle name="20% - Accent1 2 2 2 2 12 8 2" xfId="16799"/>
    <cellStyle name="20% - Accent1 2 2 2 2 12 9" xfId="6238"/>
    <cellStyle name="20% - Accent1 2 2 2 2 12 9 2" xfId="17135"/>
    <cellStyle name="20% - Accent1 2 2 2 2 13" xfId="3380"/>
    <cellStyle name="20% - Accent1 2 2 2 2 13 2" xfId="6970"/>
    <cellStyle name="20% - Accent1 2 2 2 2 13 3" xfId="8940"/>
    <cellStyle name="20% - Accent1 2 2 2 2 13 4" xfId="8603"/>
    <cellStyle name="20% - Accent1 2 2 2 2 13 5" xfId="8484"/>
    <cellStyle name="20% - Accent1 2 2 2 2 13 6" xfId="5680"/>
    <cellStyle name="20% - Accent1 2 2 2 2 13 7" xfId="15050"/>
    <cellStyle name="20% - Accent1 2 2 2 2 14" xfId="7974"/>
    <cellStyle name="20% - Accent1 2 2 2 2 15" xfId="8103"/>
    <cellStyle name="20% - Accent1 2 2 2 2 16" xfId="8341"/>
    <cellStyle name="20% - Accent1 2 2 2 2 17" xfId="8324"/>
    <cellStyle name="20% - Accent1 2 2 2 2 18" xfId="5921"/>
    <cellStyle name="20% - Accent1 2 2 2 2 18 2" xfId="16941"/>
    <cellStyle name="20% - Accent1 2 2 2 2 19" xfId="9660"/>
    <cellStyle name="20% - Accent1 2 2 2 2 19 2" xfId="18247"/>
    <cellStyle name="20% - Accent1 2 2 2 2 2" xfId="337"/>
    <cellStyle name="20% - Accent1 2 2 2 2 2 10" xfId="4152"/>
    <cellStyle name="20% - Accent1 2 2 2 2 2 10 2" xfId="7031"/>
    <cellStyle name="20% - Accent1 2 2 2 2 2 10 2 2" xfId="17455"/>
    <cellStyle name="20% - Accent1 2 2 2 2 2 10 3" xfId="9000"/>
    <cellStyle name="20% - Accent1 2 2 2 2 2 10 3 2" xfId="17917"/>
    <cellStyle name="20% - Accent1 2 2 2 2 2 10 4" xfId="9628"/>
    <cellStyle name="20% - Accent1 2 2 2 2 2 10 4 2" xfId="18229"/>
    <cellStyle name="20% - Accent1 2 2 2 2 2 10 5" xfId="6278"/>
    <cellStyle name="20% - Accent1 2 2 2 2 2 10 5 2" xfId="17160"/>
    <cellStyle name="20% - Accent1 2 2 2 2 2 10 6" xfId="9696"/>
    <cellStyle name="20% - Accent1 2 2 2 2 2 10 6 2" xfId="18263"/>
    <cellStyle name="20% - Accent1 2 2 2 2 2 11" xfId="7827"/>
    <cellStyle name="20% - Accent1 2 2 2 2 2 11 2" xfId="17590"/>
    <cellStyle name="20% - Accent1 2 2 2 2 2 12" xfId="7376"/>
    <cellStyle name="20% - Accent1 2 2 2 2 2 12 2" xfId="17512"/>
    <cellStyle name="20% - Accent1 2 2 2 2 2 13" xfId="8177"/>
    <cellStyle name="20% - Accent1 2 2 2 2 2 13 2" xfId="17654"/>
    <cellStyle name="20% - Accent1 2 2 2 2 2 14" xfId="7066"/>
    <cellStyle name="20% - Accent1 2 2 2 2 2 14 2" xfId="17470"/>
    <cellStyle name="20% - Accent1 2 2 2 2 2 15" xfId="6618"/>
    <cellStyle name="20% - Accent1 2 2 2 2 2 16" xfId="5759"/>
    <cellStyle name="20% - Accent1 2 2 2 2 2 17" xfId="9164"/>
    <cellStyle name="20% - Accent1 2 2 2 2 2 18" xfId="5735"/>
    <cellStyle name="20% - Accent1 2 2 2 2 2 19" xfId="10673"/>
    <cellStyle name="20% - Accent1 2 2 2 2 2 19 2" xfId="13051"/>
    <cellStyle name="20% - Accent1 2 2 2 2 2 19 2 2" xfId="20055"/>
    <cellStyle name="20% - Accent1 2 2 2 2 2 19 3" xfId="13489"/>
    <cellStyle name="20% - Accent1 2 2 2 2 2 19 3 2" xfId="20165"/>
    <cellStyle name="20% - Accent1 2 2 2 2 2 2" xfId="403"/>
    <cellStyle name="20% - Accent1 2 2 2 2 2 2 10" xfId="6783"/>
    <cellStyle name="20% - Accent1 2 2 2 2 2 2 11" xfId="7828"/>
    <cellStyle name="20% - Accent1 2 2 2 2 2 2 12" xfId="6643"/>
    <cellStyle name="20% - Accent1 2 2 2 2 2 2 12 2" xfId="17350"/>
    <cellStyle name="20% - Accent1 2 2 2 2 2 2 13" xfId="8917"/>
    <cellStyle name="20% - Accent1 2 2 2 2 2 2 13 2" xfId="17901"/>
    <cellStyle name="20% - Accent1 2 2 2 2 2 2 14" xfId="6076"/>
    <cellStyle name="20% - Accent1 2 2 2 2 2 2 14 2" xfId="17035"/>
    <cellStyle name="20% - Accent1 2 2 2 2 2 2 15" xfId="10022"/>
    <cellStyle name="20% - Accent1 2 2 2 2 2 2 15 2" xfId="18424"/>
    <cellStyle name="20% - Accent1 2 2 2 2 2 2 16" xfId="10735"/>
    <cellStyle name="20% - Accent1 2 2 2 2 2 2 16 2" xfId="13075"/>
    <cellStyle name="20% - Accent1 2 2 2 2 2 2 16 3" xfId="13513"/>
    <cellStyle name="20% - Accent1 2 2 2 2 2 2 16 4" xfId="18685"/>
    <cellStyle name="20% - Accent1 2 2 2 2 2 2 17" xfId="12203"/>
    <cellStyle name="20% - Accent1 2 2 2 2 2 2 17 2" xfId="19661"/>
    <cellStyle name="20% - Accent1 2 2 2 2 2 2 18" xfId="12758"/>
    <cellStyle name="20% - Accent1 2 2 2 2 2 2 18 2" xfId="19971"/>
    <cellStyle name="20% - Accent1 2 2 2 2 2 2 19" xfId="13953"/>
    <cellStyle name="20% - Accent1 2 2 2 2 2 2 19 2" xfId="20698"/>
    <cellStyle name="20% - Accent1 2 2 2 2 2 2 2" xfId="1552"/>
    <cellStyle name="20% - Accent1 2 2 2 2 2 2 2 10" xfId="3896"/>
    <cellStyle name="20% - Accent1 2 2 2 2 2 2 2 11" xfId="9138"/>
    <cellStyle name="20% - Accent1 2 2 2 2 2 2 2 12" xfId="9852"/>
    <cellStyle name="20% - Accent1 2 2 2 2 2 2 2 13" xfId="10255"/>
    <cellStyle name="20% - Accent1 2 2 2 2 2 2 2 14" xfId="11145"/>
    <cellStyle name="20% - Accent1 2 2 2 2 2 2 2 14 2" xfId="13135"/>
    <cellStyle name="20% - Accent1 2 2 2 2 2 2 2 14 2 2" xfId="20069"/>
    <cellStyle name="20% - Accent1 2 2 2 2 2 2 2 14 3" xfId="13573"/>
    <cellStyle name="20% - Accent1 2 2 2 2 2 2 2 14 3 2" xfId="20179"/>
    <cellStyle name="20% - Accent1 2 2 2 2 2 2 2 15" xfId="11820"/>
    <cellStyle name="20% - Accent1 2 2 2 2 2 2 2 16" xfId="12131"/>
    <cellStyle name="20% - Accent1 2 2 2 2 2 2 2 17" xfId="14175"/>
    <cellStyle name="20% - Accent1 2 2 2 2 2 2 2 17 2" xfId="20758"/>
    <cellStyle name="20% - Accent1 2 2 2 2 2 2 2 18" xfId="22509"/>
    <cellStyle name="20% - Accent1 2 2 2 2 2 2 2 19" xfId="21776"/>
    <cellStyle name="20% - Accent1 2 2 2 2 2 2 2 2" xfId="1615"/>
    <cellStyle name="20% - Accent1 2 2 2 2 2 2 2 2 2" xfId="14235"/>
    <cellStyle name="20% - Accent1 2 2 2 2 2 2 2 20" xfId="22337"/>
    <cellStyle name="20% - Accent1 2 2 2 2 2 2 2 21" xfId="21263"/>
    <cellStyle name="20% - Accent1 2 2 2 2 2 2 2 22" xfId="21147"/>
    <cellStyle name="20% - Accent1 2 2 2 2 2 2 2 23" xfId="23820"/>
    <cellStyle name="20% - Accent1 2 2 2 2 2 2 2 24" xfId="25629"/>
    <cellStyle name="20% - Accent1 2 2 2 2 2 2 2 25" xfId="24311"/>
    <cellStyle name="20% - Accent1 2 2 2 2 2 2 2 26" xfId="23889"/>
    <cellStyle name="20% - Accent1 2 2 2 2 2 2 2 27" xfId="24743"/>
    <cellStyle name="20% - Accent1 2 2 2 2 2 2 2 3" xfId="3015"/>
    <cellStyle name="20% - Accent1 2 2 2 2 2 2 2 3 2" xfId="14766"/>
    <cellStyle name="20% - Accent1 2 2 2 2 2 2 2 4" xfId="4504"/>
    <cellStyle name="20% - Accent1 2 2 2 2 2 2 2 4 2" xfId="15929"/>
    <cellStyle name="20% - Accent1 2 2 2 2 2 2 2 5" xfId="5161"/>
    <cellStyle name="20% - Accent1 2 2 2 2 2 2 2 5 2" xfId="7539"/>
    <cellStyle name="20% - Accent1 2 2 2 2 2 2 2 5 2 2" xfId="17535"/>
    <cellStyle name="20% - Accent1 2 2 2 2 2 2 2 5 3" xfId="9303"/>
    <cellStyle name="20% - Accent1 2 2 2 2 2 2 2 5 3 2" xfId="18046"/>
    <cellStyle name="20% - Accent1 2 2 2 2 2 2 2 5 4" xfId="9858"/>
    <cellStyle name="20% - Accent1 2 2 2 2 2 2 2 5 4 2" xfId="18334"/>
    <cellStyle name="20% - Accent1 2 2 2 2 2 2 2 5 5" xfId="10259"/>
    <cellStyle name="20% - Accent1 2 2 2 2 2 2 2 5 5 2" xfId="18524"/>
    <cellStyle name="20% - Accent1 2 2 2 2 2 2 2 5 6" xfId="10497"/>
    <cellStyle name="20% - Accent1 2 2 2 2 2 2 2 5 6 2" xfId="18617"/>
    <cellStyle name="20% - Accent1 2 2 2 2 2 2 2 6" xfId="7732"/>
    <cellStyle name="20% - Accent1 2 2 2 2 2 2 2 6 2" xfId="17575"/>
    <cellStyle name="20% - Accent1 2 2 2 2 2 2 2 7" xfId="8210"/>
    <cellStyle name="20% - Accent1 2 2 2 2 2 2 2 7 2" xfId="17661"/>
    <cellStyle name="20% - Accent1 2 2 2 2 2 2 2 8" xfId="8053"/>
    <cellStyle name="20% - Accent1 2 2 2 2 2 2 2 8 2" xfId="17628"/>
    <cellStyle name="20% - Accent1 2 2 2 2 2 2 2 9" xfId="8379"/>
    <cellStyle name="20% - Accent1 2 2 2 2 2 2 2 9 2" xfId="17688"/>
    <cellStyle name="20% - Accent1 2 2 2 2 2 2 20" xfId="20584"/>
    <cellStyle name="20% - Accent1 2 2 2 2 2 2 21" xfId="20576"/>
    <cellStyle name="20% - Accent1 2 2 2 2 2 2 22" xfId="22128"/>
    <cellStyle name="20% - Accent1 2 2 2 2 2 2 23" xfId="22326"/>
    <cellStyle name="20% - Accent1 2 2 2 2 2 2 24" xfId="21239"/>
    <cellStyle name="20% - Accent1 2 2 2 2 2 2 25" xfId="23760"/>
    <cellStyle name="20% - Accent1 2 2 2 2 2 2 26" xfId="24171"/>
    <cellStyle name="20% - Accent1 2 2 2 2 2 2 27" xfId="24854"/>
    <cellStyle name="20% - Accent1 2 2 2 2 2 2 28" xfId="25086"/>
    <cellStyle name="20% - Accent1 2 2 2 2 2 2 29" xfId="24289"/>
    <cellStyle name="20% - Accent1 2 2 2 2 2 2 3" xfId="1923"/>
    <cellStyle name="20% - Accent1 2 2 2 2 2 2 3 10" xfId="11305"/>
    <cellStyle name="20% - Accent1 2 2 2 2 2 2 3 10 2" xfId="19052"/>
    <cellStyle name="20% - Accent1 2 2 2 2 2 2 3 11" xfId="10946"/>
    <cellStyle name="20% - Accent1 2 2 2 2 2 2 3 11 2" xfId="18830"/>
    <cellStyle name="20% - Accent1 2 2 2 2 2 2 3 12" xfId="12260"/>
    <cellStyle name="20% - Accent1 2 2 2 2 2 2 3 12 2" xfId="19691"/>
    <cellStyle name="20% - Accent1 2 2 2 2 2 2 3 13" xfId="14299"/>
    <cellStyle name="20% - Accent1 2 2 2 2 2 2 3 2" xfId="4167"/>
    <cellStyle name="20% - Accent1 2 2 2 2 2 2 3 2 2" xfId="15662"/>
    <cellStyle name="20% - Accent1 2 2 2 2 2 2 3 3" xfId="3885"/>
    <cellStyle name="20% - Accent1 2 2 2 2 2 2 3 3 2" xfId="15442"/>
    <cellStyle name="20% - Accent1 2 2 2 2 2 2 3 4" xfId="4800"/>
    <cellStyle name="20% - Accent1 2 2 2 2 2 2 3 4 2" xfId="16146"/>
    <cellStyle name="20% - Accent1 2 2 2 2 2 2 3 5" xfId="4963"/>
    <cellStyle name="20% - Accent1 2 2 2 2 2 2 3 5 2" xfId="16263"/>
    <cellStyle name="20% - Accent1 2 2 2 2 2 2 3 6" xfId="5232"/>
    <cellStyle name="20% - Accent1 2 2 2 2 2 2 3 6 2" xfId="16454"/>
    <cellStyle name="20% - Accent1 2 2 2 2 2 2 3 7" xfId="3246"/>
    <cellStyle name="20% - Accent1 2 2 2 2 2 2 3 7 2" xfId="14942"/>
    <cellStyle name="20% - Accent1 2 2 2 2 2 2 3 8" xfId="10161"/>
    <cellStyle name="20% - Accent1 2 2 2 2 2 2 3 8 2" xfId="18493"/>
    <cellStyle name="20% - Accent1 2 2 2 2 2 2 3 9" xfId="10431"/>
    <cellStyle name="20% - Accent1 2 2 2 2 2 2 3 9 2" xfId="18606"/>
    <cellStyle name="20% - Accent1 2 2 2 2 2 2 4" xfId="1958"/>
    <cellStyle name="20% - Accent1 2 2 2 2 2 2 4 10" xfId="11320"/>
    <cellStyle name="20% - Accent1 2 2 2 2 2 2 4 10 2" xfId="19065"/>
    <cellStyle name="20% - Accent1 2 2 2 2 2 2 4 11" xfId="12776"/>
    <cellStyle name="20% - Accent1 2 2 2 2 2 2 4 11 2" xfId="19986"/>
    <cellStyle name="20% - Accent1 2 2 2 2 2 2 4 12" xfId="13280"/>
    <cellStyle name="20% - Accent1 2 2 2 2 2 2 4 12 2" xfId="20122"/>
    <cellStyle name="20% - Accent1 2 2 2 2 2 2 4 13" xfId="14309"/>
    <cellStyle name="20% - Accent1 2 2 2 2 2 2 4 2" xfId="4200"/>
    <cellStyle name="20% - Accent1 2 2 2 2 2 2 4 2 2" xfId="15688"/>
    <cellStyle name="20% - Accent1 2 2 2 2 2 2 4 3" xfId="3749"/>
    <cellStyle name="20% - Accent1 2 2 2 2 2 2 4 3 2" xfId="15341"/>
    <cellStyle name="20% - Accent1 2 2 2 2 2 2 4 4" xfId="5145"/>
    <cellStyle name="20% - Accent1 2 2 2 2 2 2 4 4 2" xfId="16389"/>
    <cellStyle name="20% - Accent1 2 2 2 2 2 2 4 5" xfId="3870"/>
    <cellStyle name="20% - Accent1 2 2 2 2 2 2 4 5 2" xfId="15430"/>
    <cellStyle name="20% - Accent1 2 2 2 2 2 2 4 6" xfId="6332"/>
    <cellStyle name="20% - Accent1 2 2 2 2 2 2 4 6 2" xfId="17188"/>
    <cellStyle name="20% - Accent1 2 2 2 2 2 2 4 7" xfId="9137"/>
    <cellStyle name="20% - Accent1 2 2 2 2 2 2 4 7 2" xfId="17982"/>
    <cellStyle name="20% - Accent1 2 2 2 2 2 2 4 8" xfId="2801"/>
    <cellStyle name="20% - Accent1 2 2 2 2 2 2 4 8 2" xfId="14594"/>
    <cellStyle name="20% - Accent1 2 2 2 2 2 2 4 9" xfId="3232"/>
    <cellStyle name="20% - Accent1 2 2 2 2 2 2 4 9 2" xfId="14931"/>
    <cellStyle name="20% - Accent1 2 2 2 2 2 2 5" xfId="2248"/>
    <cellStyle name="20% - Accent1 2 2 2 2 2 2 5 10" xfId="11414"/>
    <cellStyle name="20% - Accent1 2 2 2 2 2 2 5 10 2" xfId="19141"/>
    <cellStyle name="20% - Accent1 2 2 2 2 2 2 5 11" xfId="10978"/>
    <cellStyle name="20% - Accent1 2 2 2 2 2 2 5 11 2" xfId="18855"/>
    <cellStyle name="20% - Accent1 2 2 2 2 2 2 5 12" xfId="12222"/>
    <cellStyle name="20% - Accent1 2 2 2 2 2 2 5 12 2" xfId="19672"/>
    <cellStyle name="20% - Accent1 2 2 2 2 2 2 5 13" xfId="14362"/>
    <cellStyle name="20% - Accent1 2 2 2 2 2 2 5 2" xfId="4445"/>
    <cellStyle name="20% - Accent1 2 2 2 2 2 2 5 2 2" xfId="15880"/>
    <cellStyle name="20% - Accent1 2 2 2 2 2 2 5 3" xfId="3744"/>
    <cellStyle name="20% - Accent1 2 2 2 2 2 2 5 3 2" xfId="15338"/>
    <cellStyle name="20% - Accent1 2 2 2 2 2 2 5 4" xfId="5258"/>
    <cellStyle name="20% - Accent1 2 2 2 2 2 2 5 4 2" xfId="16468"/>
    <cellStyle name="20% - Accent1 2 2 2 2 2 2 5 5" xfId="5678"/>
    <cellStyle name="20% - Accent1 2 2 2 2 2 2 5 5 2" xfId="16766"/>
    <cellStyle name="20% - Accent1 2 2 2 2 2 2 5 6" xfId="5980"/>
    <cellStyle name="20% - Accent1 2 2 2 2 2 2 5 6 2" xfId="16979"/>
    <cellStyle name="20% - Accent1 2 2 2 2 2 2 5 7" xfId="6718"/>
    <cellStyle name="20% - Accent1 2 2 2 2 2 2 5 7 2" xfId="17392"/>
    <cellStyle name="20% - Accent1 2 2 2 2 2 2 5 8" xfId="9428"/>
    <cellStyle name="20% - Accent1 2 2 2 2 2 2 5 8 2" xfId="18116"/>
    <cellStyle name="20% - Accent1 2 2 2 2 2 2 5 9" xfId="9153"/>
    <cellStyle name="20% - Accent1 2 2 2 2 2 2 5 9 2" xfId="17991"/>
    <cellStyle name="20% - Accent1 2 2 2 2 2 2 6" xfId="2409"/>
    <cellStyle name="20% - Accent1 2 2 2 2 2 2 6 10" xfId="11472"/>
    <cellStyle name="20% - Accent1 2 2 2 2 2 2 6 10 2" xfId="19188"/>
    <cellStyle name="20% - Accent1 2 2 2 2 2 2 6 11" xfId="10985"/>
    <cellStyle name="20% - Accent1 2 2 2 2 2 2 6 11 2" xfId="18859"/>
    <cellStyle name="20% - Accent1 2 2 2 2 2 2 6 12" xfId="12602"/>
    <cellStyle name="20% - Accent1 2 2 2 2 2 2 6 12 2" xfId="19885"/>
    <cellStyle name="20% - Accent1 2 2 2 2 2 2 6 13" xfId="14396"/>
    <cellStyle name="20% - Accent1 2 2 2 2 2 2 6 2" xfId="4584"/>
    <cellStyle name="20% - Accent1 2 2 2 2 2 2 6 2 2" xfId="15993"/>
    <cellStyle name="20% - Accent1 2 2 2 2 2 2 6 3" xfId="3332"/>
    <cellStyle name="20% - Accent1 2 2 2 2 2 2 6 3 2" xfId="15010"/>
    <cellStyle name="20% - Accent1 2 2 2 2 2 2 6 4" xfId="5385"/>
    <cellStyle name="20% - Accent1 2 2 2 2 2 2 6 4 2" xfId="16561"/>
    <cellStyle name="20% - Accent1 2 2 2 2 2 2 6 5" xfId="5797"/>
    <cellStyle name="20% - Accent1 2 2 2 2 2 2 6 5 2" xfId="16851"/>
    <cellStyle name="20% - Accent1 2 2 2 2 2 2 6 6" xfId="6166"/>
    <cellStyle name="20% - Accent1 2 2 2 2 2 2 6 6 2" xfId="17094"/>
    <cellStyle name="20% - Accent1 2 2 2 2 2 2 6 7" xfId="6694"/>
    <cellStyle name="20% - Accent1 2 2 2 2 2 2 6 7 2" xfId="17377"/>
    <cellStyle name="20% - Accent1 2 2 2 2 2 2 6 8" xfId="5717"/>
    <cellStyle name="20% - Accent1 2 2 2 2 2 2 6 8 2" xfId="16795"/>
    <cellStyle name="20% - Accent1 2 2 2 2 2 2 6 9" xfId="9942"/>
    <cellStyle name="20% - Accent1 2 2 2 2 2 2 6 9 2" xfId="18378"/>
    <cellStyle name="20% - Accent1 2 2 2 2 2 2 7" xfId="3645"/>
    <cellStyle name="20% - Accent1 2 2 2 2 2 2 7 2" xfId="7476"/>
    <cellStyle name="20% - Accent1 2 2 2 2 2 2 7 3" xfId="9249"/>
    <cellStyle name="20% - Accent1 2 2 2 2 2 2 7 4" xfId="9806"/>
    <cellStyle name="20% - Accent1 2 2 2 2 2 2 7 5" xfId="10210"/>
    <cellStyle name="20% - Accent1 2 2 2 2 2 2 7 6" xfId="10454"/>
    <cellStyle name="20% - Accent1 2 2 2 2 2 2 7 7" xfId="15259"/>
    <cellStyle name="20% - Accent1 2 2 2 2 2 2 8" xfId="7252"/>
    <cellStyle name="20% - Accent1 2 2 2 2 2 2 9" xfId="7695"/>
    <cellStyle name="20% - Accent1 2 2 2 2 2 20" xfId="12517"/>
    <cellStyle name="20% - Accent1 2 2 2 2 2 21" xfId="10644"/>
    <cellStyle name="20% - Accent1 2 2 2 2 2 22" xfId="13892"/>
    <cellStyle name="20% - Accent1 2 2 2 2 2 22 2" xfId="20510"/>
    <cellStyle name="20% - Accent1 2 2 2 2 2 23" xfId="20829"/>
    <cellStyle name="20% - Accent1 2 2 2 2 2 24" xfId="20816"/>
    <cellStyle name="20% - Accent1 2 2 2 2 2 25" xfId="22114"/>
    <cellStyle name="20% - Accent1 2 2 2 2 2 26" xfId="21936"/>
    <cellStyle name="20% - Accent1 2 2 2 2 2 27" xfId="21857"/>
    <cellStyle name="20% - Accent1 2 2 2 2 2 28" xfId="23603"/>
    <cellStyle name="20% - Accent1 2 2 2 2 2 29" xfId="25797"/>
    <cellStyle name="20% - Accent1 2 2 2 2 2 3" xfId="1921"/>
    <cellStyle name="20% - Accent1 2 2 2 2 2 30" xfId="24030"/>
    <cellStyle name="20% - Accent1 2 2 2 2 2 31" xfId="24459"/>
    <cellStyle name="20% - Accent1 2 2 2 2 2 32" xfId="25462"/>
    <cellStyle name="20% - Accent1 2 2 2 2 2 4" xfId="2208"/>
    <cellStyle name="20% - Accent1 2 2 2 2 2 5" xfId="2372"/>
    <cellStyle name="20% - Accent1 2 2 2 2 2 6" xfId="2505"/>
    <cellStyle name="20% - Accent1 2 2 2 2 2 7" xfId="2908"/>
    <cellStyle name="20% - Accent1 2 2 2 2 2 7 2" xfId="14681"/>
    <cellStyle name="20% - Accent1 2 2 2 2 2 8" xfId="3478"/>
    <cellStyle name="20% - Accent1 2 2 2 2 2 8 2" xfId="15128"/>
    <cellStyle name="20% - Accent1 2 2 2 2 2 9" xfId="3560"/>
    <cellStyle name="20% - Accent1 2 2 2 2 2 9 2" xfId="15186"/>
    <cellStyle name="20% - Accent1 2 2 2 2 20" xfId="9466"/>
    <cellStyle name="20% - Accent1 2 2 2 2 20 2" xfId="18137"/>
    <cellStyle name="20% - Accent1 2 2 2 2 21" xfId="6544"/>
    <cellStyle name="20% - Accent1 2 2 2 2 21 2" xfId="17296"/>
    <cellStyle name="20% - Accent1 2 2 2 2 22" xfId="10619"/>
    <cellStyle name="20% - Accent1 2 2 2 2 22 2" xfId="12991"/>
    <cellStyle name="20% - Accent1 2 2 2 2 22 3" xfId="13429"/>
    <cellStyle name="20% - Accent1 2 2 2 2 22 4" xfId="18646"/>
    <cellStyle name="20% - Accent1 2 2 2 2 23" xfId="10827"/>
    <cellStyle name="20% - Accent1 2 2 2 2 23 2" xfId="18744"/>
    <cellStyle name="20% - Accent1 2 2 2 2 24" xfId="12025"/>
    <cellStyle name="20% - Accent1 2 2 2 2 24 2" xfId="19562"/>
    <cellStyle name="20% - Accent1 2 2 2 2 25" xfId="13851"/>
    <cellStyle name="20% - Accent1 2 2 2 2 25 2" xfId="20448"/>
    <cellStyle name="20% - Accent1 2 2 2 2 26" xfId="20891"/>
    <cellStyle name="20% - Accent1 2 2 2 2 27" xfId="20781"/>
    <cellStyle name="20% - Accent1 2 2 2 2 28" xfId="22653"/>
    <cellStyle name="20% - Accent1 2 2 2 2 29" xfId="22154"/>
    <cellStyle name="20% - Accent1 2 2 2 2 3" xfId="578"/>
    <cellStyle name="20% - Accent1 2 2 2 2 3 10" xfId="10807"/>
    <cellStyle name="20% - Accent1 2 2 2 2 3 10 2" xfId="18728"/>
    <cellStyle name="20% - Accent1 2 2 2 2 3 11" xfId="12731"/>
    <cellStyle name="20% - Accent1 2 2 2 2 3 11 2" xfId="19952"/>
    <cellStyle name="20% - Accent1 2 2 2 2 3 12" xfId="12506"/>
    <cellStyle name="20% - Accent1 2 2 2 2 3 12 2" xfId="19824"/>
    <cellStyle name="20% - Accent1 2 2 2 2 3 13" xfId="13995"/>
    <cellStyle name="20% - Accent1 2 2 2 2 3 2" xfId="3057"/>
    <cellStyle name="20% - Accent1 2 2 2 2 3 2 2" xfId="14793"/>
    <cellStyle name="20% - Accent1 2 2 2 2 3 3" xfId="3345"/>
    <cellStyle name="20% - Accent1 2 2 2 2 3 3 2" xfId="15021"/>
    <cellStyle name="20% - Accent1 2 2 2 2 3 4" xfId="4266"/>
    <cellStyle name="20% - Accent1 2 2 2 2 3 4 2" xfId="15740"/>
    <cellStyle name="20% - Accent1 2 2 2 2 3 5" xfId="2895"/>
    <cellStyle name="20% - Accent1 2 2 2 2 3 5 2" xfId="14670"/>
    <cellStyle name="20% - Accent1 2 2 2 2 3 6" xfId="5545"/>
    <cellStyle name="20% - Accent1 2 2 2 2 3 6 2" xfId="16673"/>
    <cellStyle name="20% - Accent1 2 2 2 2 3 7" xfId="6257"/>
    <cellStyle name="20% - Accent1 2 2 2 2 3 7 2" xfId="17145"/>
    <cellStyle name="20% - Accent1 2 2 2 2 3 8" xfId="6281"/>
    <cellStyle name="20% - Accent1 2 2 2 2 3 8 2" xfId="17162"/>
    <cellStyle name="20% - Accent1 2 2 2 2 3 9" xfId="5410"/>
    <cellStyle name="20% - Accent1 2 2 2 2 3 9 2" xfId="16575"/>
    <cellStyle name="20% - Accent1 2 2 2 2 30" xfId="22191"/>
    <cellStyle name="20% - Accent1 2 2 2 2 31" xfId="23541"/>
    <cellStyle name="20% - Accent1 2 2 2 2 32" xfId="23887"/>
    <cellStyle name="20% - Accent1 2 2 2 2 33" xfId="23918"/>
    <cellStyle name="20% - Accent1 2 2 2 2 34" xfId="25818"/>
    <cellStyle name="20% - Accent1 2 2 2 2 35" xfId="24349"/>
    <cellStyle name="20% - Accent1 2 2 2 2 4" xfId="754"/>
    <cellStyle name="20% - Accent1 2 2 2 2 4 10" xfId="10867"/>
    <cellStyle name="20% - Accent1 2 2 2 2 4 10 2" xfId="18771"/>
    <cellStyle name="20% - Accent1 2 2 2 2 4 11" xfId="12144"/>
    <cellStyle name="20% - Accent1 2 2 2 2 4 11 2" xfId="19626"/>
    <cellStyle name="20% - Accent1 2 2 2 2 4 12" xfId="11004"/>
    <cellStyle name="20% - Accent1 2 2 2 2 4 12 2" xfId="18877"/>
    <cellStyle name="20% - Accent1 2 2 2 2 4 13" xfId="14027"/>
    <cellStyle name="20% - Accent1 2 2 2 2 4 2" xfId="3206"/>
    <cellStyle name="20% - Accent1 2 2 2 2 4 2 2" xfId="14909"/>
    <cellStyle name="20% - Accent1 2 2 2 2 4 3" xfId="3044"/>
    <cellStyle name="20% - Accent1 2 2 2 2 4 3 2" xfId="14783"/>
    <cellStyle name="20% - Accent1 2 2 2 2 4 4" xfId="3766"/>
    <cellStyle name="20% - Accent1 2 2 2 2 4 4 2" xfId="15351"/>
    <cellStyle name="20% - Accent1 2 2 2 2 4 5" xfId="2744"/>
    <cellStyle name="20% - Accent1 2 2 2 2 4 5 2" xfId="14549"/>
    <cellStyle name="20% - Accent1 2 2 2 2 4 6" xfId="3459"/>
    <cellStyle name="20% - Accent1 2 2 2 2 4 6 2" xfId="15111"/>
    <cellStyle name="20% - Accent1 2 2 2 2 4 7" xfId="8743"/>
    <cellStyle name="20% - Accent1 2 2 2 2 4 7 2" xfId="17851"/>
    <cellStyle name="20% - Accent1 2 2 2 2 4 8" xfId="6109"/>
    <cellStyle name="20% - Accent1 2 2 2 2 4 8 2" xfId="17054"/>
    <cellStyle name="20% - Accent1 2 2 2 2 4 9" xfId="9446"/>
    <cellStyle name="20% - Accent1 2 2 2 2 4 9 2" xfId="18126"/>
    <cellStyle name="20% - Accent1 2 2 2 2 5" xfId="930"/>
    <cellStyle name="20% - Accent1 2 2 2 2 5 10" xfId="10930"/>
    <cellStyle name="20% - Accent1 2 2 2 2 5 10 2" xfId="18817"/>
    <cellStyle name="20% - Accent1 2 2 2 2 5 11" xfId="12547"/>
    <cellStyle name="20% - Accent1 2 2 2 2 5 11 2" xfId="19847"/>
    <cellStyle name="20% - Accent1 2 2 2 2 5 12" xfId="11212"/>
    <cellStyle name="20% - Accent1 2 2 2 2 5 12 2" xfId="18984"/>
    <cellStyle name="20% - Accent1 2 2 2 2 5 13" xfId="14059"/>
    <cellStyle name="20% - Accent1 2 2 2 2 5 2" xfId="3350"/>
    <cellStyle name="20% - Accent1 2 2 2 2 5 2 2" xfId="15025"/>
    <cellStyle name="20% - Accent1 2 2 2 2 5 3" xfId="4212"/>
    <cellStyle name="20% - Accent1 2 2 2 2 5 3 2" xfId="15700"/>
    <cellStyle name="20% - Accent1 2 2 2 2 5 4" xfId="4085"/>
    <cellStyle name="20% - Accent1 2 2 2 2 5 4 2" xfId="15600"/>
    <cellStyle name="20% - Accent1 2 2 2 2 5 5" xfId="4070"/>
    <cellStyle name="20% - Accent1 2 2 2 2 5 5 2" xfId="15587"/>
    <cellStyle name="20% - Accent1 2 2 2 2 5 6" xfId="2820"/>
    <cellStyle name="20% - Accent1 2 2 2 2 5 6 2" xfId="14608"/>
    <cellStyle name="20% - Accent1 2 2 2 2 5 7" xfId="3713"/>
    <cellStyle name="20% - Accent1 2 2 2 2 5 7 2" xfId="15313"/>
    <cellStyle name="20% - Accent1 2 2 2 2 5 8" xfId="9119"/>
    <cellStyle name="20% - Accent1 2 2 2 2 5 8 2" xfId="17973"/>
    <cellStyle name="20% - Accent1 2 2 2 2 5 9" xfId="8694"/>
    <cellStyle name="20% - Accent1 2 2 2 2 5 9 2" xfId="17825"/>
    <cellStyle name="20% - Accent1 2 2 2 2 6" xfId="1102"/>
    <cellStyle name="20% - Accent1 2 2 2 2 6 10" xfId="10990"/>
    <cellStyle name="20% - Accent1 2 2 2 2 6 10 2" xfId="18863"/>
    <cellStyle name="20% - Accent1 2 2 2 2 6 11" xfId="12111"/>
    <cellStyle name="20% - Accent1 2 2 2 2 6 11 2" xfId="19602"/>
    <cellStyle name="20% - Accent1 2 2 2 2 6 12" xfId="12424"/>
    <cellStyle name="20% - Accent1 2 2 2 2 6 12 2" xfId="19776"/>
    <cellStyle name="20% - Accent1 2 2 2 2 6 13" xfId="14089"/>
    <cellStyle name="20% - Accent1 2 2 2 2 6 2" xfId="3498"/>
    <cellStyle name="20% - Accent1 2 2 2 2 6 2 2" xfId="15139"/>
    <cellStyle name="20% - Accent1 2 2 2 2 6 3" xfId="3050"/>
    <cellStyle name="20% - Accent1 2 2 2 2 6 3 2" xfId="14788"/>
    <cellStyle name="20% - Accent1 2 2 2 2 6 4" xfId="3408"/>
    <cellStyle name="20% - Accent1 2 2 2 2 6 4 2" xfId="15072"/>
    <cellStyle name="20% - Accent1 2 2 2 2 6 5" xfId="4140"/>
    <cellStyle name="20% - Accent1 2 2 2 2 6 5 2" xfId="15642"/>
    <cellStyle name="20% - Accent1 2 2 2 2 6 6" xfId="5883"/>
    <cellStyle name="20% - Accent1 2 2 2 2 6 6 2" xfId="16914"/>
    <cellStyle name="20% - Accent1 2 2 2 2 6 7" xfId="6744"/>
    <cellStyle name="20% - Accent1 2 2 2 2 6 7 2" xfId="17406"/>
    <cellStyle name="20% - Accent1 2 2 2 2 6 8" xfId="9713"/>
    <cellStyle name="20% - Accent1 2 2 2 2 6 8 2" xfId="18275"/>
    <cellStyle name="20% - Accent1 2 2 2 2 6 9" xfId="10068"/>
    <cellStyle name="20% - Accent1 2 2 2 2 6 9 2" xfId="18451"/>
    <cellStyle name="20% - Accent1 2 2 2 2 7" xfId="1280"/>
    <cellStyle name="20% - Accent1 2 2 2 2 7 10" xfId="11046"/>
    <cellStyle name="20% - Accent1 2 2 2 2 7 10 2" xfId="18902"/>
    <cellStyle name="20% - Accent1 2 2 2 2 7 11" xfId="12664"/>
    <cellStyle name="20% - Accent1 2 2 2 2 7 11 2" xfId="19919"/>
    <cellStyle name="20% - Accent1 2 2 2 2 7 12" xfId="13287"/>
    <cellStyle name="20% - Accent1 2 2 2 2 7 12 2" xfId="20126"/>
    <cellStyle name="20% - Accent1 2 2 2 2 7 13" xfId="14119"/>
    <cellStyle name="20% - Accent1 2 2 2 2 7 2" xfId="3643"/>
    <cellStyle name="20% - Accent1 2 2 2 2 7 2 2" xfId="15257"/>
    <cellStyle name="20% - Accent1 2 2 2 2 7 3" xfId="4164"/>
    <cellStyle name="20% - Accent1 2 2 2 2 7 3 2" xfId="15660"/>
    <cellStyle name="20% - Accent1 2 2 2 2 7 4" xfId="3725"/>
    <cellStyle name="20% - Accent1 2 2 2 2 7 4 2" xfId="15321"/>
    <cellStyle name="20% - Accent1 2 2 2 2 7 5" xfId="4467"/>
    <cellStyle name="20% - Accent1 2 2 2 2 7 5 2" xfId="15897"/>
    <cellStyle name="20% - Accent1 2 2 2 2 7 6" xfId="3041"/>
    <cellStyle name="20% - Accent1 2 2 2 2 7 6 2" xfId="14781"/>
    <cellStyle name="20% - Accent1 2 2 2 2 7 7" xfId="5804"/>
    <cellStyle name="20% - Accent1 2 2 2 2 7 7 2" xfId="16857"/>
    <cellStyle name="20% - Accent1 2 2 2 2 7 8" xfId="4082"/>
    <cellStyle name="20% - Accent1 2 2 2 2 7 8 2" xfId="15598"/>
    <cellStyle name="20% - Accent1 2 2 2 2 7 9" xfId="4248"/>
    <cellStyle name="20% - Accent1 2 2 2 2 7 9 2" xfId="15724"/>
    <cellStyle name="20% - Accent1 2 2 2 2 8" xfId="1456"/>
    <cellStyle name="20% - Accent1 2 2 2 2 8 10" xfId="11106"/>
    <cellStyle name="20% - Accent1 2 2 2 2 8 10 2" xfId="18949"/>
    <cellStyle name="20% - Accent1 2 2 2 2 8 11" xfId="12136"/>
    <cellStyle name="20% - Accent1 2 2 2 2 8 11 2" xfId="19619"/>
    <cellStyle name="20% - Accent1 2 2 2 2 8 12" xfId="11243"/>
    <cellStyle name="20% - Accent1 2 2 2 2 8 12 2" xfId="19005"/>
    <cellStyle name="20% - Accent1 2 2 2 2 8 13" xfId="14149"/>
    <cellStyle name="20% - Accent1 2 2 2 2 8 2" xfId="3792"/>
    <cellStyle name="20% - Accent1 2 2 2 2 8 2 2" xfId="15366"/>
    <cellStyle name="20% - Accent1 2 2 2 2 8 3" xfId="4240"/>
    <cellStyle name="20% - Accent1 2 2 2 2 8 3 2" xfId="15717"/>
    <cellStyle name="20% - Accent1 2 2 2 2 8 4" xfId="3322"/>
    <cellStyle name="20% - Accent1 2 2 2 2 8 4 2" xfId="15003"/>
    <cellStyle name="20% - Accent1 2 2 2 2 8 5" xfId="4705"/>
    <cellStyle name="20% - Accent1 2 2 2 2 8 5 2" xfId="16080"/>
    <cellStyle name="20% - Accent1 2 2 2 2 8 6" xfId="5882"/>
    <cellStyle name="20% - Accent1 2 2 2 2 8 6 2" xfId="16913"/>
    <cellStyle name="20% - Accent1 2 2 2 2 8 7" xfId="9500"/>
    <cellStyle name="20% - Accent1 2 2 2 2 8 7 2" xfId="18161"/>
    <cellStyle name="20% - Accent1 2 2 2 2 8 8" xfId="9736"/>
    <cellStyle name="20% - Accent1 2 2 2 2 8 8 2" xfId="18289"/>
    <cellStyle name="20% - Accent1 2 2 2 2 8 9" xfId="9947"/>
    <cellStyle name="20% - Accent1 2 2 2 2 8 9 2" xfId="18382"/>
    <cellStyle name="20% - Accent1 2 2 2 2 9" xfId="2166"/>
    <cellStyle name="20% - Accent1 2 2 2 2 9 10" xfId="11387"/>
    <cellStyle name="20% - Accent1 2 2 2 2 9 10 2" xfId="19120"/>
    <cellStyle name="20% - Accent1 2 2 2 2 9 11" xfId="12637"/>
    <cellStyle name="20% - Accent1 2 2 2 2 9 11 2" xfId="19903"/>
    <cellStyle name="20% - Accent1 2 2 2 2 9 12" xfId="11858"/>
    <cellStyle name="20% - Accent1 2 2 2 2 9 12 2" xfId="19445"/>
    <cellStyle name="20% - Accent1 2 2 2 2 9 13" xfId="14343"/>
    <cellStyle name="20% - Accent1 2 2 2 2 9 2" xfId="4376"/>
    <cellStyle name="20% - Accent1 2 2 2 2 9 2 2" xfId="15828"/>
    <cellStyle name="20% - Accent1 2 2 2 2 9 3" xfId="5055"/>
    <cellStyle name="20% - Accent1 2 2 2 2 9 3 2" xfId="16318"/>
    <cellStyle name="20% - Accent1 2 2 2 2 9 4" xfId="5189"/>
    <cellStyle name="20% - Accent1 2 2 2 2 9 4 2" xfId="16423"/>
    <cellStyle name="20% - Accent1 2 2 2 2 9 5" xfId="5616"/>
    <cellStyle name="20% - Accent1 2 2 2 2 9 5 2" xfId="16720"/>
    <cellStyle name="20% - Accent1 2 2 2 2 9 6" xfId="6638"/>
    <cellStyle name="20% - Accent1 2 2 2 2 9 6 2" xfId="17347"/>
    <cellStyle name="20% - Accent1 2 2 2 2 9 7" xfId="6392"/>
    <cellStyle name="20% - Accent1 2 2 2 2 9 7 2" xfId="17214"/>
    <cellStyle name="20% - Accent1 2 2 2 2 9 8" xfId="6500"/>
    <cellStyle name="20% - Accent1 2 2 2 2 9 8 2" xfId="17267"/>
    <cellStyle name="20% - Accent1 2 2 2 2 9 9" xfId="5556"/>
    <cellStyle name="20% - Accent1 2 2 2 2 9 9 2" xfId="16681"/>
    <cellStyle name="20% - Accent1 2 2 2 20" xfId="7417"/>
    <cellStyle name="20% - Accent1 2 2 2 20 2" xfId="17520"/>
    <cellStyle name="20% - Accent1 2 2 2 21" xfId="3689"/>
    <cellStyle name="20% - Accent1 2 2 2 22" xfId="6196"/>
    <cellStyle name="20% - Accent1 2 2 2 23" xfId="6008"/>
    <cellStyle name="20% - Accent1 2 2 2 24" xfId="9695"/>
    <cellStyle name="20% - Accent1 2 2 2 25" xfId="10558"/>
    <cellStyle name="20% - Accent1 2 2 2 25 2" xfId="12967"/>
    <cellStyle name="20% - Accent1 2 2 2 25 2 2" xfId="20041"/>
    <cellStyle name="20% - Accent1 2 2 2 25 3" xfId="13405"/>
    <cellStyle name="20% - Accent1 2 2 2 25 3 2" xfId="20151"/>
    <cellStyle name="20% - Accent1 2 2 2 26" xfId="12323"/>
    <cellStyle name="20% - Accent1 2 2 2 27" xfId="11866"/>
    <cellStyle name="20% - Accent1 2 2 2 28" xfId="13790"/>
    <cellStyle name="20% - Accent1 2 2 2 28 2" xfId="20407"/>
    <cellStyle name="20% - Accent1 2 2 2 29" xfId="20863"/>
    <cellStyle name="20% - Accent1 2 2 2 3" xfId="512"/>
    <cellStyle name="20% - Accent1 2 2 2 30" xfId="21575"/>
    <cellStyle name="20% - Accent1 2 2 2 31" xfId="21800"/>
    <cellStyle name="20% - Accent1 2 2 2 32" xfId="21396"/>
    <cellStyle name="20% - Accent1 2 2 2 33" xfId="22882"/>
    <cellStyle name="20% - Accent1 2 2 2 34" xfId="23505"/>
    <cellStyle name="20% - Accent1 2 2 2 35" xfId="26052"/>
    <cellStyle name="20% - Accent1 2 2 2 36" xfId="25558"/>
    <cellStyle name="20% - Accent1 2 2 2 37" xfId="25561"/>
    <cellStyle name="20% - Accent1 2 2 2 38" xfId="25640"/>
    <cellStyle name="20% - Accent1 2 2 2 4" xfId="688"/>
    <cellStyle name="20% - Accent1 2 2 2 5" xfId="864"/>
    <cellStyle name="20% - Accent1 2 2 2 6" xfId="1038"/>
    <cellStyle name="20% - Accent1 2 2 2 7" xfId="1215"/>
    <cellStyle name="20% - Accent1 2 2 2 8" xfId="1390"/>
    <cellStyle name="20% - Accent1 2 2 2 9" xfId="2161"/>
    <cellStyle name="20% - Accent1 2 2 20" xfId="9345"/>
    <cellStyle name="20% - Accent1 2 2 20 2" xfId="18070"/>
    <cellStyle name="20% - Accent1 2 2 21" xfId="6353"/>
    <cellStyle name="20% - Accent1 2 2 21 2" xfId="17191"/>
    <cellStyle name="20% - Accent1 2 2 22" xfId="4302"/>
    <cellStyle name="20% - Accent1 2 2 22 2" xfId="15770"/>
    <cellStyle name="20% - Accent1 2 2 23" xfId="10533"/>
    <cellStyle name="20% - Accent1 2 2 23 2" xfId="12907"/>
    <cellStyle name="20% - Accent1 2 2 23 3" xfId="13345"/>
    <cellStyle name="20% - Accent1 2 2 23 4" xfId="18630"/>
    <cellStyle name="20% - Accent1 2 2 24" xfId="12364"/>
    <cellStyle name="20% - Accent1 2 2 24 2" xfId="19741"/>
    <cellStyle name="20% - Accent1 2 2 25" xfId="11651"/>
    <cellStyle name="20% - Accent1 2 2 25 2" xfId="19322"/>
    <cellStyle name="20% - Accent1 2 2 26" xfId="13765"/>
    <cellStyle name="20% - Accent1 2 2 26 2" xfId="20344"/>
    <cellStyle name="20% - Accent1 2 2 27" xfId="21542"/>
    <cellStyle name="20% - Accent1 2 2 28" xfId="21660"/>
    <cellStyle name="20% - Accent1 2 2 29" xfId="22735"/>
    <cellStyle name="20% - Accent1 2 2 3" xfId="313"/>
    <cellStyle name="20% - Accent1 2 2 3 10" xfId="10659"/>
    <cellStyle name="20% - Accent1 2 2 3 10 2" xfId="18669"/>
    <cellStyle name="20% - Accent1 2 2 3 11" xfId="12265"/>
    <cellStyle name="20% - Accent1 2 2 3 11 2" xfId="19694"/>
    <cellStyle name="20% - Accent1 2 2 3 12" xfId="11819"/>
    <cellStyle name="20% - Accent1 2 2 3 12 2" xfId="19421"/>
    <cellStyle name="20% - Accent1 2 2 3 13" xfId="13878"/>
    <cellStyle name="20% - Accent1 2 2 3 2" xfId="2831"/>
    <cellStyle name="20% - Accent1 2 2 3 2 2" xfId="14618"/>
    <cellStyle name="20% - Accent1 2 2 3 3" xfId="3906"/>
    <cellStyle name="20% - Accent1 2 2 3 3 2" xfId="15458"/>
    <cellStyle name="20% - Accent1 2 2 3 4" xfId="2635"/>
    <cellStyle name="20% - Accent1 2 2 3 4 2" xfId="14466"/>
    <cellStyle name="20% - Accent1 2 2 3 5" xfId="3098"/>
    <cellStyle name="20% - Accent1 2 2 3 5 2" xfId="14828"/>
    <cellStyle name="20% - Accent1 2 2 3 6" xfId="6411"/>
    <cellStyle name="20% - Accent1 2 2 3 6 2" xfId="17223"/>
    <cellStyle name="20% - Accent1 2 2 3 7" xfId="5411"/>
    <cellStyle name="20% - Accent1 2 2 3 7 2" xfId="16576"/>
    <cellStyle name="20% - Accent1 2 2 3 8" xfId="5753"/>
    <cellStyle name="20% - Accent1 2 2 3 8 2" xfId="16820"/>
    <cellStyle name="20% - Accent1 2 2 3 9" xfId="9541"/>
    <cellStyle name="20% - Accent1 2 2 3 9 2" xfId="18177"/>
    <cellStyle name="20% - Accent1 2 2 30" xfId="22168"/>
    <cellStyle name="20% - Accent1 2 2 31" xfId="22630"/>
    <cellStyle name="20% - Accent1 2 2 32" xfId="23445"/>
    <cellStyle name="20% - Accent1 2 2 33" xfId="23844"/>
    <cellStyle name="20% - Accent1 2 2 34" xfId="26001"/>
    <cellStyle name="20% - Accent1 2 2 35" xfId="26081"/>
    <cellStyle name="20% - Accent1 2 2 36" xfId="26120"/>
    <cellStyle name="20% - Accent1 2 2 4" xfId="487"/>
    <cellStyle name="20% - Accent1 2 2 4 10" xfId="10774"/>
    <cellStyle name="20% - Accent1 2 2 4 10 2" xfId="18706"/>
    <cellStyle name="20% - Accent1 2 2 4 11" xfId="12387"/>
    <cellStyle name="20% - Accent1 2 2 4 11 2" xfId="19757"/>
    <cellStyle name="20% - Accent1 2 2 4 12" xfId="12377"/>
    <cellStyle name="20% - Accent1 2 2 4 12 2" xfId="19750"/>
    <cellStyle name="20% - Accent1 2 2 4 13" xfId="13979"/>
    <cellStyle name="20% - Accent1 2 2 4 2" xfId="2978"/>
    <cellStyle name="20% - Accent1 2 2 4 2 2" xfId="14735"/>
    <cellStyle name="20% - Accent1 2 2 4 3" xfId="4882"/>
    <cellStyle name="20% - Accent1 2 2 4 3 2" xfId="16208"/>
    <cellStyle name="20% - Accent1 2 2 4 4" xfId="3027"/>
    <cellStyle name="20% - Accent1 2 2 4 4 2" xfId="14772"/>
    <cellStyle name="20% - Accent1 2 2 4 5" xfId="5399"/>
    <cellStyle name="20% - Accent1 2 2 4 5 2" xfId="16567"/>
    <cellStyle name="20% - Accent1 2 2 4 6" xfId="3631"/>
    <cellStyle name="20% - Accent1 2 2 4 6 2" xfId="15246"/>
    <cellStyle name="20% - Accent1 2 2 4 7" xfId="8569"/>
    <cellStyle name="20% - Accent1 2 2 4 7 2" xfId="17761"/>
    <cellStyle name="20% - Accent1 2 2 4 8" xfId="3852"/>
    <cellStyle name="20% - Accent1 2 2 4 8 2" xfId="15415"/>
    <cellStyle name="20% - Accent1 2 2 4 9" xfId="5747"/>
    <cellStyle name="20% - Accent1 2 2 4 9 2" xfId="16816"/>
    <cellStyle name="20% - Accent1 2 2 5" xfId="663"/>
    <cellStyle name="20% - Accent1 2 2 5 10" xfId="10838"/>
    <cellStyle name="20% - Accent1 2 2 5 10 2" xfId="18751"/>
    <cellStyle name="20% - Accent1 2 2 5 11" xfId="12555"/>
    <cellStyle name="20% - Accent1 2 2 5 11 2" xfId="19852"/>
    <cellStyle name="20% - Accent1 2 2 5 12" xfId="12589"/>
    <cellStyle name="20% - Accent1 2 2 5 12 2" xfId="19876"/>
    <cellStyle name="20% - Accent1 2 2 5 13" xfId="14010"/>
    <cellStyle name="20% - Accent1 2 2 5 2" xfId="3127"/>
    <cellStyle name="20% - Accent1 2 2 5 2 2" xfId="14846"/>
    <cellStyle name="20% - Accent1 2 2 5 3" xfId="4751"/>
    <cellStyle name="20% - Accent1 2 2 5 3 2" xfId="16114"/>
    <cellStyle name="20% - Accent1 2 2 5 4" xfId="5164"/>
    <cellStyle name="20% - Accent1 2 2 5 4 2" xfId="16402"/>
    <cellStyle name="20% - Accent1 2 2 5 5" xfId="3865"/>
    <cellStyle name="20% - Accent1 2 2 5 5 2" xfId="15426"/>
    <cellStyle name="20% - Accent1 2 2 5 6" xfId="6530"/>
    <cellStyle name="20% - Accent1 2 2 5 6 2" xfId="17288"/>
    <cellStyle name="20% - Accent1 2 2 5 7" xfId="8649"/>
    <cellStyle name="20% - Accent1 2 2 5 7 2" xfId="17801"/>
    <cellStyle name="20% - Accent1 2 2 5 8" xfId="8755"/>
    <cellStyle name="20% - Accent1 2 2 5 8 2" xfId="17856"/>
    <cellStyle name="20% - Accent1 2 2 5 9" xfId="8562"/>
    <cellStyle name="20% - Accent1 2 2 5 9 2" xfId="17757"/>
    <cellStyle name="20% - Accent1 2 2 6" xfId="839"/>
    <cellStyle name="20% - Accent1 2 2 6 10" xfId="10895"/>
    <cellStyle name="20% - Accent1 2 2 6 10 2" xfId="18791"/>
    <cellStyle name="20% - Accent1 2 2 6 11" xfId="12332"/>
    <cellStyle name="20% - Accent1 2 2 6 11 2" xfId="19728"/>
    <cellStyle name="20% - Accent1 2 2 6 12" xfId="11692"/>
    <cellStyle name="20% - Accent1 2 2 6 12 2" xfId="19347"/>
    <cellStyle name="20% - Accent1 2 2 6 13" xfId="14042"/>
    <cellStyle name="20% - Accent1 2 2 6 2" xfId="3278"/>
    <cellStyle name="20% - Accent1 2 2 6 2 2" xfId="14968"/>
    <cellStyle name="20% - Accent1 2 2 6 3" xfId="4040"/>
    <cellStyle name="20% - Accent1 2 2 6 3 2" xfId="15563"/>
    <cellStyle name="20% - Accent1 2 2 6 4" xfId="3855"/>
    <cellStyle name="20% - Accent1 2 2 6 4 2" xfId="15417"/>
    <cellStyle name="20% - Accent1 2 2 6 5" xfId="3484"/>
    <cellStyle name="20% - Accent1 2 2 6 5 2" xfId="15132"/>
    <cellStyle name="20% - Accent1 2 2 6 6" xfId="4172"/>
    <cellStyle name="20% - Accent1 2 2 6 6 2" xfId="15665"/>
    <cellStyle name="20% - Accent1 2 2 6 7" xfId="8587"/>
    <cellStyle name="20% - Accent1 2 2 6 7 2" xfId="17772"/>
    <cellStyle name="20% - Accent1 2 2 6 8" xfId="6487"/>
    <cellStyle name="20% - Accent1 2 2 6 8 2" xfId="17262"/>
    <cellStyle name="20% - Accent1 2 2 6 9" xfId="9615"/>
    <cellStyle name="20% - Accent1 2 2 6 9 2" xfId="18220"/>
    <cellStyle name="20% - Accent1 2 2 7" xfId="1013"/>
    <cellStyle name="20% - Accent1 2 2 7 10" xfId="10959"/>
    <cellStyle name="20% - Accent1 2 2 7 10 2" xfId="18839"/>
    <cellStyle name="20% - Accent1 2 2 7 11" xfId="12196"/>
    <cellStyle name="20% - Accent1 2 2 7 11 2" xfId="19655"/>
    <cellStyle name="20% - Accent1 2 2 7 12" xfId="12247"/>
    <cellStyle name="20% - Accent1 2 2 7 12 2" xfId="19684"/>
    <cellStyle name="20% - Accent1 2 2 7 13" xfId="14074"/>
    <cellStyle name="20% - Accent1 2 2 7 2" xfId="3422"/>
    <cellStyle name="20% - Accent1 2 2 7 2 2" xfId="15082"/>
    <cellStyle name="20% - Accent1 2 2 7 3" xfId="4535"/>
    <cellStyle name="20% - Accent1 2 2 7 3 2" xfId="15954"/>
    <cellStyle name="20% - Accent1 2 2 7 4" xfId="4489"/>
    <cellStyle name="20% - Accent1 2 2 7 4 2" xfId="15915"/>
    <cellStyle name="20% - Accent1 2 2 7 5" xfId="3400"/>
    <cellStyle name="20% - Accent1 2 2 7 5 2" xfId="15065"/>
    <cellStyle name="20% - Accent1 2 2 7 6" xfId="5374"/>
    <cellStyle name="20% - Accent1 2 2 7 6 2" xfId="16554"/>
    <cellStyle name="20% - Accent1 2 2 7 7" xfId="4343"/>
    <cellStyle name="20% - Accent1 2 2 7 7 2" xfId="15803"/>
    <cellStyle name="20% - Accent1 2 2 7 8" xfId="5222"/>
    <cellStyle name="20% - Accent1 2 2 7 8 2" xfId="16448"/>
    <cellStyle name="20% - Accent1 2 2 7 9" xfId="8467"/>
    <cellStyle name="20% - Accent1 2 2 7 9 2" xfId="17722"/>
    <cellStyle name="20% - Accent1 2 2 8" xfId="1190"/>
    <cellStyle name="20% - Accent1 2 2 8 10" xfId="11016"/>
    <cellStyle name="20% - Accent1 2 2 8 10 2" xfId="18882"/>
    <cellStyle name="20% - Accent1 2 2 8 11" xfId="11658"/>
    <cellStyle name="20% - Accent1 2 2 8 11 2" xfId="19326"/>
    <cellStyle name="20% - Accent1 2 2 8 12" xfId="10647"/>
    <cellStyle name="20% - Accent1 2 2 8 12 2" xfId="18660"/>
    <cellStyle name="20% - Accent1 2 2 8 13" xfId="14104"/>
    <cellStyle name="20% - Accent1 2 2 8 2" xfId="3574"/>
    <cellStyle name="20% - Accent1 2 2 8 2 2" xfId="15197"/>
    <cellStyle name="20% - Accent1 2 2 8 3" xfId="2626"/>
    <cellStyle name="20% - Accent1 2 2 8 3 2" xfId="14458"/>
    <cellStyle name="20% - Accent1 2 2 8 4" xfId="4912"/>
    <cellStyle name="20% - Accent1 2 2 8 4 2" xfId="16230"/>
    <cellStyle name="20% - Accent1 2 2 8 5" xfId="5546"/>
    <cellStyle name="20% - Accent1 2 2 8 5 2" xfId="16674"/>
    <cellStyle name="20% - Accent1 2 2 8 6" xfId="5569"/>
    <cellStyle name="20% - Accent1 2 2 8 6 2" xfId="16690"/>
    <cellStyle name="20% - Accent1 2 2 8 7" xfId="5506"/>
    <cellStyle name="20% - Accent1 2 2 8 7 2" xfId="16645"/>
    <cellStyle name="20% - Accent1 2 2 8 8" xfId="9749"/>
    <cellStyle name="20% - Accent1 2 2 8 8 2" xfId="18298"/>
    <cellStyle name="20% - Accent1 2 2 8 9" xfId="9982"/>
    <cellStyle name="20% - Accent1 2 2 8 9 2" xfId="18403"/>
    <cellStyle name="20% - Accent1 2 2 9" xfId="1365"/>
    <cellStyle name="20% - Accent1 2 2 9 10" xfId="11071"/>
    <cellStyle name="20% - Accent1 2 2 9 10 2" xfId="18922"/>
    <cellStyle name="20% - Accent1 2 2 9 11" xfId="11683"/>
    <cellStyle name="20% - Accent1 2 2 9 11 2" xfId="19341"/>
    <cellStyle name="20% - Accent1 2 2 9 12" xfId="12553"/>
    <cellStyle name="20% - Accent1 2 2 9 12 2" xfId="19850"/>
    <cellStyle name="20% - Accent1 2 2 9 13" xfId="14134"/>
    <cellStyle name="20% - Accent1 2 2 9 2" xfId="3720"/>
    <cellStyle name="20% - Accent1 2 2 9 2 2" xfId="15316"/>
    <cellStyle name="20% - Accent1 2 2 9 3" xfId="3677"/>
    <cellStyle name="20% - Accent1 2 2 9 3 2" xfId="15285"/>
    <cellStyle name="20% - Accent1 2 2 9 4" xfId="5027"/>
    <cellStyle name="20% - Accent1 2 2 9 4 2" xfId="16304"/>
    <cellStyle name="20% - Accent1 2 2 9 5" xfId="4901"/>
    <cellStyle name="20% - Accent1 2 2 9 5 2" xfId="16221"/>
    <cellStyle name="20% - Accent1 2 2 9 6" xfId="5771"/>
    <cellStyle name="20% - Accent1 2 2 9 6 2" xfId="16831"/>
    <cellStyle name="20% - Accent1 2 2 9 7" xfId="5666"/>
    <cellStyle name="20% - Accent1 2 2 9 7 2" xfId="16755"/>
    <cellStyle name="20% - Accent1 2 2 9 8" xfId="9548"/>
    <cellStyle name="20% - Accent1 2 2 9 8 2" xfId="18182"/>
    <cellStyle name="20% - Accent1 2 2 9 9" xfId="9884"/>
    <cellStyle name="20% - Accent1 2 2 9 9 2" xfId="18350"/>
    <cellStyle name="20% - Accent1 2 20" xfId="8239"/>
    <cellStyle name="20% - Accent1 2 20 2" xfId="17668"/>
    <cellStyle name="20% - Accent1 2 21" xfId="7701"/>
    <cellStyle name="20% - Accent1 2 21 2" xfId="17571"/>
    <cellStyle name="20% - Accent1 2 22" xfId="4283"/>
    <cellStyle name="20% - Accent1 2 23" xfId="9195"/>
    <cellStyle name="20% - Accent1 2 24" xfId="6635"/>
    <cellStyle name="20% - Accent1 2 25" xfId="6695"/>
    <cellStyle name="20% - Accent1 2 26" xfId="6499"/>
    <cellStyle name="20% - Accent1 2 26 2" xfId="12883"/>
    <cellStyle name="20% - Accent1 2 26 2 2" xfId="20027"/>
    <cellStyle name="20% - Accent1 2 26 3" xfId="13321"/>
    <cellStyle name="20% - Accent1 2 26 3 2" xfId="20137"/>
    <cellStyle name="20% - Accent1 2 27" xfId="12254"/>
    <cellStyle name="20% - Accent1 2 28" xfId="11935"/>
    <cellStyle name="20% - Accent1 2 29" xfId="13699"/>
    <cellStyle name="20% - Accent1 2 29 2" xfId="20320"/>
    <cellStyle name="20% - Accent1 2 3" xfId="245"/>
    <cellStyle name="20% - Accent1 2 30" xfId="20806"/>
    <cellStyle name="20% - Accent1 2 31" xfId="22594"/>
    <cellStyle name="20% - Accent1 2 32" xfId="22776"/>
    <cellStyle name="20% - Accent1 2 33" xfId="21728"/>
    <cellStyle name="20% - Accent1 2 34" xfId="22718"/>
    <cellStyle name="20% - Accent1 2 35" xfId="23421"/>
    <cellStyle name="20% - Accent1 2 36" xfId="23684"/>
    <cellStyle name="20% - Accent1 2 37" xfId="25646"/>
    <cellStyle name="20% - Accent1 2 38" xfId="25380"/>
    <cellStyle name="20% - Accent1 2 39" xfId="24868"/>
    <cellStyle name="20% - Accent1 2 4" xfId="293"/>
    <cellStyle name="20% - Accent1 2 5" xfId="468"/>
    <cellStyle name="20% - Accent1 2 6" xfId="643"/>
    <cellStyle name="20% - Accent1 2 7" xfId="819"/>
    <cellStyle name="20% - Accent1 2 8" xfId="1076"/>
    <cellStyle name="20% - Accent1 2 9" xfId="1171"/>
    <cellStyle name="20% - Accent1 3" xfId="6331"/>
    <cellStyle name="20% - Accent1 4" xfId="7273"/>
    <cellStyle name="20% - Accent1 5" xfId="7873"/>
    <cellStyle name="20% - Accent1 6" xfId="7966"/>
    <cellStyle name="20% - Accent1 7" xfId="8251"/>
    <cellStyle name="20% - Accent1 8" xfId="11768"/>
    <cellStyle name="20% - Accent1 9" xfId="20257"/>
    <cellStyle name="20% - Accent2" xfId="2" builtinId="34" customBuiltin="1"/>
    <cellStyle name="20% - Accent2 10" xfId="21651"/>
    <cellStyle name="20% - Accent2 11" xfId="20866"/>
    <cellStyle name="20% - Accent2 12" xfId="21578"/>
    <cellStyle name="20% - Accent2 13" xfId="21976"/>
    <cellStyle name="20% - Accent2 14" xfId="22131"/>
    <cellStyle name="20% - Accent2 15" xfId="23365"/>
    <cellStyle name="20% - Accent2 16" xfId="24360"/>
    <cellStyle name="20% - Accent2 17" xfId="24268"/>
    <cellStyle name="20% - Accent2 18" xfId="25375"/>
    <cellStyle name="20% - Accent2 19" xfId="25910"/>
    <cellStyle name="20% - Accent2 2" xfId="68"/>
    <cellStyle name="20% - Accent2 2 10" xfId="1913"/>
    <cellStyle name="20% - Accent2 2 11" xfId="1640"/>
    <cellStyle name="20% - Accent2 2 12" xfId="2218"/>
    <cellStyle name="20% - Accent2 2 13" xfId="2381"/>
    <cellStyle name="20% - Accent2 2 14" xfId="2672"/>
    <cellStyle name="20% - Accent2 2 14 2" xfId="14491"/>
    <cellStyle name="20% - Accent2 2 15" xfId="2747"/>
    <cellStyle name="20% - Accent2 2 15 2" xfId="14552"/>
    <cellStyle name="20% - Accent2 2 16" xfId="3249"/>
    <cellStyle name="20% - Accent2 2 16 2" xfId="14945"/>
    <cellStyle name="20% - Accent2 2 17" xfId="3023"/>
    <cellStyle name="20% - Accent2 2 17 2" xfId="6819"/>
    <cellStyle name="20% - Accent2 2 17 2 2" xfId="17422"/>
    <cellStyle name="20% - Accent2 2 17 3" xfId="8811"/>
    <cellStyle name="20% - Accent2 2 17 3 2" xfId="17876"/>
    <cellStyle name="20% - Accent2 2 17 4" xfId="9617"/>
    <cellStyle name="20% - Accent2 2 17 4 2" xfId="18221"/>
    <cellStyle name="20% - Accent2 2 17 5" xfId="10009"/>
    <cellStyle name="20% - Accent2 2 17 5 2" xfId="18419"/>
    <cellStyle name="20% - Accent2 2 17 6" xfId="10353"/>
    <cellStyle name="20% - Accent2 2 17 6 2" xfId="18569"/>
    <cellStyle name="20% - Accent2 2 18" xfId="7743"/>
    <cellStyle name="20% - Accent2 2 18 2" xfId="17577"/>
    <cellStyle name="20% - Accent2 2 19" xfId="8145"/>
    <cellStyle name="20% - Accent2 2 19 2" xfId="17647"/>
    <cellStyle name="20% - Accent2 2 2" xfId="138"/>
    <cellStyle name="20% - Accent2 2 2 10" xfId="2043"/>
    <cellStyle name="20% - Accent2 2 2 10 10" xfId="11344"/>
    <cellStyle name="20% - Accent2 2 2 10 10 2" xfId="19083"/>
    <cellStyle name="20% - Accent2 2 2 10 11" xfId="12740"/>
    <cellStyle name="20% - Accent2 2 2 10 11 2" xfId="19959"/>
    <cellStyle name="20% - Accent2 2 2 10 12" xfId="12224"/>
    <cellStyle name="20% - Accent2 2 2 10 12 2" xfId="19673"/>
    <cellStyle name="20% - Accent2 2 2 10 13" xfId="14322"/>
    <cellStyle name="20% - Accent2 2 2 10 2" xfId="4270"/>
    <cellStyle name="20% - Accent2 2 2 10 2 2" xfId="15743"/>
    <cellStyle name="20% - Accent2 2 2 10 3" xfId="2860"/>
    <cellStyle name="20% - Accent2 2 2 10 3 2" xfId="14644"/>
    <cellStyle name="20% - Accent2 2 2 10 4" xfId="3460"/>
    <cellStyle name="20% - Accent2 2 2 10 4 2" xfId="15112"/>
    <cellStyle name="20% - Accent2 2 2 10 5" xfId="5361"/>
    <cellStyle name="20% - Accent2 2 2 10 5 2" xfId="16543"/>
    <cellStyle name="20% - Accent2 2 2 10 6" xfId="6018"/>
    <cellStyle name="20% - Accent2 2 2 10 6 2" xfId="16999"/>
    <cellStyle name="20% - Accent2 2 2 10 7" xfId="5954"/>
    <cellStyle name="20% - Accent2 2 2 10 7 2" xfId="16965"/>
    <cellStyle name="20% - Accent2 2 2 10 8" xfId="6046"/>
    <cellStyle name="20% - Accent2 2 2 10 8 2" xfId="17017"/>
    <cellStyle name="20% - Accent2 2 2 10 9" xfId="4183"/>
    <cellStyle name="20% - Accent2 2 2 10 9 2" xfId="15674"/>
    <cellStyle name="20% - Accent2 2 2 11" xfId="2098"/>
    <cellStyle name="20% - Accent2 2 2 11 10" xfId="11364"/>
    <cellStyle name="20% - Accent2 2 2 11 10 2" xfId="19100"/>
    <cellStyle name="20% - Accent2 2 2 11 11" xfId="10856"/>
    <cellStyle name="20% - Accent2 2 2 11 11 2" xfId="18765"/>
    <cellStyle name="20% - Accent2 2 2 11 12" xfId="11553"/>
    <cellStyle name="20% - Accent2 2 2 11 12 2" xfId="19261"/>
    <cellStyle name="20% - Accent2 2 2 11 13" xfId="14329"/>
    <cellStyle name="20% - Accent2 2 2 11 2" xfId="4314"/>
    <cellStyle name="20% - Accent2 2 2 11 2 2" xfId="15779"/>
    <cellStyle name="20% - Accent2 2 2 11 3" xfId="5101"/>
    <cellStyle name="20% - Accent2 2 2 11 3 2" xfId="16356"/>
    <cellStyle name="20% - Accent2 2 2 11 4" xfId="4840"/>
    <cellStyle name="20% - Accent2 2 2 11 4 2" xfId="16175"/>
    <cellStyle name="20% - Accent2 2 2 11 5" xfId="5567"/>
    <cellStyle name="20% - Accent2 2 2 11 5 2" xfId="16688"/>
    <cellStyle name="20% - Accent2 2 2 11 6" xfId="6160"/>
    <cellStyle name="20% - Accent2 2 2 11 6 2" xfId="17090"/>
    <cellStyle name="20% - Accent2 2 2 11 7" xfId="3025"/>
    <cellStyle name="20% - Accent2 2 2 11 7 2" xfId="14771"/>
    <cellStyle name="20% - Accent2 2 2 11 8" xfId="8479"/>
    <cellStyle name="20% - Accent2 2 2 11 8 2" xfId="17728"/>
    <cellStyle name="20% - Accent2 2 2 11 9" xfId="8525"/>
    <cellStyle name="20% - Accent2 2 2 11 9 2" xfId="17745"/>
    <cellStyle name="20% - Accent2 2 2 12" xfId="2276"/>
    <cellStyle name="20% - Accent2 2 2 12 10" xfId="11425"/>
    <cellStyle name="20% - Accent2 2 2 12 10 2" xfId="19150"/>
    <cellStyle name="20% - Accent2 2 2 12 11" xfId="12322"/>
    <cellStyle name="20% - Accent2 2 2 12 11 2" xfId="19723"/>
    <cellStyle name="20% - Accent2 2 2 12 12" xfId="13238"/>
    <cellStyle name="20% - Accent2 2 2 12 12 2" xfId="20093"/>
    <cellStyle name="20% - Accent2 2 2 12 13" xfId="14367"/>
    <cellStyle name="20% - Accent2 2 2 12 2" xfId="4468"/>
    <cellStyle name="20% - Accent2 2 2 12 2 2" xfId="15898"/>
    <cellStyle name="20% - Accent2 2 2 12 3" xfId="4794"/>
    <cellStyle name="20% - Accent2 2 2 12 3 2" xfId="16140"/>
    <cellStyle name="20% - Accent2 2 2 12 4" xfId="5280"/>
    <cellStyle name="20% - Accent2 2 2 12 4 2" xfId="16484"/>
    <cellStyle name="20% - Accent2 2 2 12 5" xfId="5695"/>
    <cellStyle name="20% - Accent2 2 2 12 5 2" xfId="16778"/>
    <cellStyle name="20% - Accent2 2 2 12 6" xfId="6230"/>
    <cellStyle name="20% - Accent2 2 2 12 6 2" xfId="17130"/>
    <cellStyle name="20% - Accent2 2 2 12 7" xfId="6128"/>
    <cellStyle name="20% - Accent2 2 2 12 7 2" xfId="17066"/>
    <cellStyle name="20% - Accent2 2 2 12 8" xfId="3258"/>
    <cellStyle name="20% - Accent2 2 2 12 8 2" xfId="14953"/>
    <cellStyle name="20% - Accent2 2 2 12 9" xfId="9669"/>
    <cellStyle name="20% - Accent2 2 2 12 9 2" xfId="18253"/>
    <cellStyle name="20% - Accent2 2 2 13" xfId="2430"/>
    <cellStyle name="20% - Accent2 2 2 13 10" xfId="11478"/>
    <cellStyle name="20% - Accent2 2 2 13 10 2" xfId="19194"/>
    <cellStyle name="20% - Accent2 2 2 13 11" xfId="12783"/>
    <cellStyle name="20% - Accent2 2 2 13 11 2" xfId="19991"/>
    <cellStyle name="20% - Accent2 2 2 13 12" xfId="12700"/>
    <cellStyle name="20% - Accent2 2 2 13 12 2" xfId="19936"/>
    <cellStyle name="20% - Accent2 2 2 13 13" xfId="14401"/>
    <cellStyle name="20% - Accent2 2 2 13 2" xfId="4602"/>
    <cellStyle name="20% - Accent2 2 2 13 2 2" xfId="16007"/>
    <cellStyle name="20% - Accent2 2 2 13 3" xfId="4940"/>
    <cellStyle name="20% - Accent2 2 2 13 3 2" xfId="16250"/>
    <cellStyle name="20% - Accent2 2 2 13 4" xfId="5405"/>
    <cellStyle name="20% - Accent2 2 2 13 4 2" xfId="16570"/>
    <cellStyle name="20% - Accent2 2 2 13 5" xfId="5809"/>
    <cellStyle name="20% - Accent2 2 2 13 5 2" xfId="16861"/>
    <cellStyle name="20% - Accent2 2 2 13 6" xfId="6597"/>
    <cellStyle name="20% - Accent2 2 2 13 6 2" xfId="17325"/>
    <cellStyle name="20% - Accent2 2 2 13 7" xfId="9366"/>
    <cellStyle name="20% - Accent2 2 2 13 7 2" xfId="18083"/>
    <cellStyle name="20% - Accent2 2 2 13 8" xfId="6098"/>
    <cellStyle name="20% - Accent2 2 2 13 8 2" xfId="17048"/>
    <cellStyle name="20% - Accent2 2 2 13 9" xfId="6132"/>
    <cellStyle name="20% - Accent2 2 2 13 9 2" xfId="17068"/>
    <cellStyle name="20% - Accent2 2 2 14" xfId="3300"/>
    <cellStyle name="20% - Accent2 2 2 14 2" xfId="6840"/>
    <cellStyle name="20% - Accent2 2 2 14 3" xfId="8832"/>
    <cellStyle name="20% - Accent2 2 2 14 4" xfId="6734"/>
    <cellStyle name="20% - Accent2 2 2 14 5" xfId="6622"/>
    <cellStyle name="20% - Accent2 2 2 14 6" xfId="8712"/>
    <cellStyle name="20% - Accent2 2 2 14 7" xfId="14987"/>
    <cellStyle name="20% - Accent2 2 2 15" xfId="7335"/>
    <cellStyle name="20% - Accent2 2 2 16" xfId="7078"/>
    <cellStyle name="20% - Accent2 2 2 17" xfId="7963"/>
    <cellStyle name="20% - Accent2 2 2 18" xfId="6934"/>
    <cellStyle name="20% - Accent2 2 2 19" xfId="5125"/>
    <cellStyle name="20% - Accent2 2 2 19 2" xfId="16373"/>
    <cellStyle name="20% - Accent2 2 2 2" xfId="160"/>
    <cellStyle name="20% - Accent2 2 2 2 10" xfId="1752"/>
    <cellStyle name="20% - Accent2 2 2 2 11" xfId="1710"/>
    <cellStyle name="20% - Accent2 2 2 2 12" xfId="2196"/>
    <cellStyle name="20% - Accent2 2 2 2 13" xfId="2753"/>
    <cellStyle name="20% - Accent2 2 2 2 13 2" xfId="14558"/>
    <cellStyle name="20% - Accent2 2 2 2 14" xfId="3712"/>
    <cellStyle name="20% - Accent2 2 2 2 14 2" xfId="15312"/>
    <cellStyle name="20% - Accent2 2 2 2 15" xfId="3674"/>
    <cellStyle name="20% - Accent2 2 2 2 15 2" xfId="15282"/>
    <cellStyle name="20% - Accent2 2 2 2 16" xfId="4441"/>
    <cellStyle name="20% - Accent2 2 2 2 16 2" xfId="6907"/>
    <cellStyle name="20% - Accent2 2 2 2 16 2 2" xfId="17437"/>
    <cellStyle name="20% - Accent2 2 2 2 16 3" xfId="8897"/>
    <cellStyle name="20% - Accent2 2 2 2 16 3 2" xfId="17891"/>
    <cellStyle name="20% - Accent2 2 2 2 16 4" xfId="3925"/>
    <cellStyle name="20% - Accent2 2 2 2 16 4 2" xfId="15473"/>
    <cellStyle name="20% - Accent2 2 2 2 16 5" xfId="9437"/>
    <cellStyle name="20% - Accent2 2 2 2 16 5 2" xfId="18120"/>
    <cellStyle name="20% - Accent2 2 2 2 16 6" xfId="6375"/>
    <cellStyle name="20% - Accent2 2 2 2 16 6 2" xfId="17208"/>
    <cellStyle name="20% - Accent2 2 2 2 17" xfId="7134"/>
    <cellStyle name="20% - Accent2 2 2 2 17 2" xfId="17481"/>
    <cellStyle name="20% - Accent2 2 2 2 18" xfId="8245"/>
    <cellStyle name="20% - Accent2 2 2 2 18 2" xfId="17670"/>
    <cellStyle name="20% - Accent2 2 2 2 19" xfId="7837"/>
    <cellStyle name="20% - Accent2 2 2 2 19 2" xfId="17595"/>
    <cellStyle name="20% - Accent2 2 2 2 2" xfId="224"/>
    <cellStyle name="20% - Accent2 2 2 2 2 10" xfId="1496"/>
    <cellStyle name="20% - Accent2 2 2 2 2 10 10" xfId="11127"/>
    <cellStyle name="20% - Accent2 2 2 2 2 10 10 2" xfId="18968"/>
    <cellStyle name="20% - Accent2 2 2 2 2 10 11" xfId="12511"/>
    <cellStyle name="20% - Accent2 2 2 2 2 10 11 2" xfId="19827"/>
    <cellStyle name="20% - Accent2 2 2 2 2 10 12" xfId="13232"/>
    <cellStyle name="20% - Accent2 2 2 2 2 10 12 2" xfId="20090"/>
    <cellStyle name="20% - Accent2 2 2 2 2 10 13" xfId="14166"/>
    <cellStyle name="20% - Accent2 2 2 2 2 10 2" xfId="3827"/>
    <cellStyle name="20% - Accent2 2 2 2 2 10 2 2" xfId="15395"/>
    <cellStyle name="20% - Accent2 2 2 2 2 10 3" xfId="3609"/>
    <cellStyle name="20% - Accent2 2 2 2 2 10 3 2" xfId="15228"/>
    <cellStyle name="20% - Accent2 2 2 2 2 10 4" xfId="4512"/>
    <cellStyle name="20% - Accent2 2 2 2 2 10 4 2" xfId="15936"/>
    <cellStyle name="20% - Accent2 2 2 2 2 10 5" xfId="5048"/>
    <cellStyle name="20% - Accent2 2 2 2 2 10 5 2" xfId="16314"/>
    <cellStyle name="20% - Accent2 2 2 2 2 10 6" xfId="5926"/>
    <cellStyle name="20% - Accent2 2 2 2 2 10 6 2" xfId="16945"/>
    <cellStyle name="20% - Accent2 2 2 2 2 10 7" xfId="5914"/>
    <cellStyle name="20% - Accent2 2 2 2 2 10 7 2" xfId="16936"/>
    <cellStyle name="20% - Accent2 2 2 2 2 10 8" xfId="9790"/>
    <cellStyle name="20% - Accent2 2 2 2 2 10 8 2" xfId="18319"/>
    <cellStyle name="20% - Accent2 2 2 2 2 10 9" xfId="10201"/>
    <cellStyle name="20% - Accent2 2 2 2 2 10 9 2" xfId="18513"/>
    <cellStyle name="20% - Accent2 2 2 2 2 11" xfId="2177"/>
    <cellStyle name="20% - Accent2 2 2 2 2 11 10" xfId="11391"/>
    <cellStyle name="20% - Accent2 2 2 2 2 11 10 2" xfId="19124"/>
    <cellStyle name="20% - Accent2 2 2 2 2 11 11" xfId="12494"/>
    <cellStyle name="20% - Accent2 2 2 2 2 11 11 2" xfId="19817"/>
    <cellStyle name="20% - Accent2 2 2 2 2 11 12" xfId="12713"/>
    <cellStyle name="20% - Accent2 2 2 2 2 11 12 2" xfId="19942"/>
    <cellStyle name="20% - Accent2 2 2 2 2 11 13" xfId="14347"/>
    <cellStyle name="20% - Accent2 2 2 2 2 11 2" xfId="4386"/>
    <cellStyle name="20% - Accent2 2 2 2 2 11 2 2" xfId="15835"/>
    <cellStyle name="20% - Accent2 2 2 2 2 11 3" xfId="3373"/>
    <cellStyle name="20% - Accent2 2 2 2 2 11 3 2" xfId="15044"/>
    <cellStyle name="20% - Accent2 2 2 2 2 11 4" xfId="5199"/>
    <cellStyle name="20% - Accent2 2 2 2 2 11 4 2" xfId="16428"/>
    <cellStyle name="20% - Accent2 2 2 2 2 11 5" xfId="5626"/>
    <cellStyle name="20% - Accent2 2 2 2 2 11 5 2" xfId="16727"/>
    <cellStyle name="20% - Accent2 2 2 2 2 11 6" xfId="6453"/>
    <cellStyle name="20% - Accent2 2 2 2 2 11 6 2" xfId="17246"/>
    <cellStyle name="20% - Accent2 2 2 2 2 11 7" xfId="9440"/>
    <cellStyle name="20% - Accent2 2 2 2 2 11 7 2" xfId="18122"/>
    <cellStyle name="20% - Accent2 2 2 2 2 11 8" xfId="9791"/>
    <cellStyle name="20% - Accent2 2 2 2 2 11 8 2" xfId="18320"/>
    <cellStyle name="20% - Accent2 2 2 2 2 11 9" xfId="10202"/>
    <cellStyle name="20% - Accent2 2 2 2 2 11 9 2" xfId="18514"/>
    <cellStyle name="20% - Accent2 2 2 2 2 12" xfId="2345"/>
    <cellStyle name="20% - Accent2 2 2 2 2 12 10" xfId="11450"/>
    <cellStyle name="20% - Accent2 2 2 2 2 12 10 2" xfId="19171"/>
    <cellStyle name="20% - Accent2 2 2 2 2 12 11" xfId="12425"/>
    <cellStyle name="20% - Accent2 2 2 2 2 12 11 2" xfId="19777"/>
    <cellStyle name="20% - Accent2 2 2 2 2 12 12" xfId="12258"/>
    <cellStyle name="20% - Accent2 2 2 2 2 12 12 2" xfId="19690"/>
    <cellStyle name="20% - Accent2 2 2 2 2 12 13" xfId="14383"/>
    <cellStyle name="20% - Accent2 2 2 2 2 12 2" xfId="4530"/>
    <cellStyle name="20% - Accent2 2 2 2 2 12 2 2" xfId="15950"/>
    <cellStyle name="20% - Accent2 2 2 2 2 12 3" xfId="4213"/>
    <cellStyle name="20% - Accent2 2 2 2 2 12 3 2" xfId="15701"/>
    <cellStyle name="20% - Accent2 2 2 2 2 12 4" xfId="5333"/>
    <cellStyle name="20% - Accent2 2 2 2 2 12 4 2" xfId="16526"/>
    <cellStyle name="20% - Accent2 2 2 2 2 12 5" xfId="5746"/>
    <cellStyle name="20% - Accent2 2 2 2 2 12 5 2" xfId="16815"/>
    <cellStyle name="20% - Accent2 2 2 2 2 12 6" xfId="4724"/>
    <cellStyle name="20% - Accent2 2 2 2 2 12 6 2" xfId="16095"/>
    <cellStyle name="20% - Accent2 2 2 2 2 12 7" xfId="9105"/>
    <cellStyle name="20% - Accent2 2 2 2 2 12 7 2" xfId="17964"/>
    <cellStyle name="20% - Accent2 2 2 2 2 12 8" xfId="9477"/>
    <cellStyle name="20% - Accent2 2 2 2 2 12 8 2" xfId="18145"/>
    <cellStyle name="20% - Accent2 2 2 2 2 12 9" xfId="6015"/>
    <cellStyle name="20% - Accent2 2 2 2 2 12 9 2" xfId="16998"/>
    <cellStyle name="20% - Accent2 2 2 2 2 13" xfId="4806"/>
    <cellStyle name="20% - Accent2 2 2 2 2 13 2" xfId="6971"/>
    <cellStyle name="20% - Accent2 2 2 2 2 13 3" xfId="8941"/>
    <cellStyle name="20% - Accent2 2 2 2 2 13 4" xfId="8727"/>
    <cellStyle name="20% - Accent2 2 2 2 2 13 5" xfId="9567"/>
    <cellStyle name="20% - Accent2 2 2 2 2 13 6" xfId="9946"/>
    <cellStyle name="20% - Accent2 2 2 2 2 13 7" xfId="16150"/>
    <cellStyle name="20% - Accent2 2 2 2 2 14" xfId="7109"/>
    <cellStyle name="20% - Accent2 2 2 2 2 15" xfId="8150"/>
    <cellStyle name="20% - Accent2 2 2 2 2 16" xfId="8167"/>
    <cellStyle name="20% - Accent2 2 2 2 2 17" xfId="8371"/>
    <cellStyle name="20% - Accent2 2 2 2 2 18" xfId="3544"/>
    <cellStyle name="20% - Accent2 2 2 2 2 18 2" xfId="15170"/>
    <cellStyle name="20% - Accent2 2 2 2 2 19" xfId="6563"/>
    <cellStyle name="20% - Accent2 2 2 2 2 19 2" xfId="17307"/>
    <cellStyle name="20% - Accent2 2 2 2 2 2" xfId="338"/>
    <cellStyle name="20% - Accent2 2 2 2 2 2 10" xfId="4599"/>
    <cellStyle name="20% - Accent2 2 2 2 2 2 10 2" xfId="7035"/>
    <cellStyle name="20% - Accent2 2 2 2 2 2 10 2 2" xfId="17457"/>
    <cellStyle name="20% - Accent2 2 2 2 2 2 10 3" xfId="9004"/>
    <cellStyle name="20% - Accent2 2 2 2 2 2 10 3 2" xfId="17919"/>
    <cellStyle name="20% - Accent2 2 2 2 2 2 10 4" xfId="6356"/>
    <cellStyle name="20% - Accent2 2 2 2 2 2 10 4 2" xfId="17194"/>
    <cellStyle name="20% - Accent2 2 2 2 2 2 10 5" xfId="2734"/>
    <cellStyle name="20% - Accent2 2 2 2 2 2 10 5 2" xfId="14540"/>
    <cellStyle name="20% - Accent2 2 2 2 2 2 10 6" xfId="9780"/>
    <cellStyle name="20% - Accent2 2 2 2 2 2 10 6 2" xfId="18314"/>
    <cellStyle name="20% - Accent2 2 2 2 2 2 11" xfId="6785"/>
    <cellStyle name="20% - Accent2 2 2 2 2 2 11 2" xfId="17417"/>
    <cellStyle name="20% - Accent2 2 2 2 2 2 12" xfId="7781"/>
    <cellStyle name="20% - Accent2 2 2 2 2 2 12 2" xfId="17584"/>
    <cellStyle name="20% - Accent2 2 2 2 2 2 13" xfId="8233"/>
    <cellStyle name="20% - Accent2 2 2 2 2 2 13 2" xfId="17666"/>
    <cellStyle name="20% - Accent2 2 2 2 2 2 14" xfId="8306"/>
    <cellStyle name="20% - Accent2 2 2 2 2 2 14 2" xfId="17680"/>
    <cellStyle name="20% - Accent2 2 2 2 2 2 15" xfId="6427"/>
    <cellStyle name="20% - Accent2 2 2 2 2 2 16" xfId="4620"/>
    <cellStyle name="20% - Accent2 2 2 2 2 2 17" xfId="6235"/>
    <cellStyle name="20% - Accent2 2 2 2 2 2 18" xfId="9603"/>
    <cellStyle name="20% - Accent2 2 2 2 2 2 19" xfId="10674"/>
    <cellStyle name="20% - Accent2 2 2 2 2 2 19 2" xfId="13055"/>
    <cellStyle name="20% - Accent2 2 2 2 2 2 19 2 2" xfId="20057"/>
    <cellStyle name="20% - Accent2 2 2 2 2 2 19 3" xfId="13493"/>
    <cellStyle name="20% - Accent2 2 2 2 2 2 19 3 2" xfId="20167"/>
    <cellStyle name="20% - Accent2 2 2 2 2 2 2" xfId="407"/>
    <cellStyle name="20% - Accent2 2 2 2 2 2 2 10" xfId="7578"/>
    <cellStyle name="20% - Accent2 2 2 2 2 2 2 11" xfId="8335"/>
    <cellStyle name="20% - Accent2 2 2 2 2 2 2 12" xfId="6215"/>
    <cellStyle name="20% - Accent2 2 2 2 2 2 2 12 2" xfId="17121"/>
    <cellStyle name="20% - Accent2 2 2 2 2 2 2 13" xfId="6181"/>
    <cellStyle name="20% - Accent2 2 2 2 2 2 2 13 2" xfId="17101"/>
    <cellStyle name="20% - Accent2 2 2 2 2 2 2 14" xfId="9795"/>
    <cellStyle name="20% - Accent2 2 2 2 2 2 2 14 2" xfId="18324"/>
    <cellStyle name="20% - Accent2 2 2 2 2 2 2 15" xfId="10205"/>
    <cellStyle name="20% - Accent2 2 2 2 2 2 2 15 2" xfId="18517"/>
    <cellStyle name="20% - Accent2 2 2 2 2 2 2 16" xfId="10739"/>
    <cellStyle name="20% - Accent2 2 2 2 2 2 2 16 2" xfId="13076"/>
    <cellStyle name="20% - Accent2 2 2 2 2 2 2 16 3" xfId="13514"/>
    <cellStyle name="20% - Accent2 2 2 2 2 2 2 16 4" xfId="18687"/>
    <cellStyle name="20% - Accent2 2 2 2 2 2 2 17" xfId="12115"/>
    <cellStyle name="20% - Accent2 2 2 2 2 2 2 17 2" xfId="19605"/>
    <cellStyle name="20% - Accent2 2 2 2 2 2 2 18" xfId="12007"/>
    <cellStyle name="20% - Accent2 2 2 2 2 2 2 18 2" xfId="19546"/>
    <cellStyle name="20% - Accent2 2 2 2 2 2 2 19" xfId="13957"/>
    <cellStyle name="20% - Accent2 2 2 2 2 2 2 19 2" xfId="20699"/>
    <cellStyle name="20% - Accent2 2 2 2 2 2 2 2" xfId="1553"/>
    <cellStyle name="20% - Accent2 2 2 2 2 2 2 2 10" xfId="4518"/>
    <cellStyle name="20% - Accent2 2 2 2 2 2 2 2 11" xfId="9098"/>
    <cellStyle name="20% - Accent2 2 2 2 2 2 2 2 12" xfId="9908"/>
    <cellStyle name="20% - Accent2 2 2 2 2 2 2 2 13" xfId="10290"/>
    <cellStyle name="20% - Accent2 2 2 2 2 2 2 2 14" xfId="11146"/>
    <cellStyle name="20% - Accent2 2 2 2 2 2 2 2 14 2" xfId="13139"/>
    <cellStyle name="20% - Accent2 2 2 2 2 2 2 2 14 2 2" xfId="20071"/>
    <cellStyle name="20% - Accent2 2 2 2 2 2 2 2 14 3" xfId="13577"/>
    <cellStyle name="20% - Accent2 2 2 2 2 2 2 2 14 3 2" xfId="20181"/>
    <cellStyle name="20% - Accent2 2 2 2 2 2 2 2 15" xfId="12778"/>
    <cellStyle name="20% - Accent2 2 2 2 2 2 2 2 16" xfId="11139"/>
    <cellStyle name="20% - Accent2 2 2 2 2 2 2 2 17" xfId="14176"/>
    <cellStyle name="20% - Accent2 2 2 2 2 2 2 2 17 2" xfId="20762"/>
    <cellStyle name="20% - Accent2 2 2 2 2 2 2 2 18" xfId="20613"/>
    <cellStyle name="20% - Accent2 2 2 2 2 2 2 2 19" xfId="20617"/>
    <cellStyle name="20% - Accent2 2 2 2 2 2 2 2 2" xfId="1619"/>
    <cellStyle name="20% - Accent2 2 2 2 2 2 2 2 2 2" xfId="14239"/>
    <cellStyle name="20% - Accent2 2 2 2 2 2 2 2 20" xfId="21721"/>
    <cellStyle name="20% - Accent2 2 2 2 2 2 2 2 21" xfId="21213"/>
    <cellStyle name="20% - Accent2 2 2 2 2 2 2 2 22" xfId="22903"/>
    <cellStyle name="20% - Accent2 2 2 2 2 2 2 2 23" xfId="23824"/>
    <cellStyle name="20% - Accent2 2 2 2 2 2 2 2 24" xfId="25532"/>
    <cellStyle name="20% - Accent2 2 2 2 2 2 2 2 25" xfId="24741"/>
    <cellStyle name="20% - Accent2 2 2 2 2 2 2 2 26" xfId="25989"/>
    <cellStyle name="20% - Accent2 2 2 2 2 2 2 2 27" xfId="23747"/>
    <cellStyle name="20% - Accent2 2 2 2 2 2 2 2 3" xfId="3516"/>
    <cellStyle name="20% - Accent2 2 2 2 2 2 2 2 3 2" xfId="15154"/>
    <cellStyle name="20% - Accent2 2 2 2 2 2 2 2 4" xfId="3238"/>
    <cellStyle name="20% - Accent2 2 2 2 2 2 2 2 4 2" xfId="14936"/>
    <cellStyle name="20% - Accent2 2 2 2 2 2 2 2 5" xfId="4949"/>
    <cellStyle name="20% - Accent2 2 2 2 2 2 2 2 5 2" xfId="7543"/>
    <cellStyle name="20% - Accent2 2 2 2 2 2 2 2 5 2 2" xfId="17537"/>
    <cellStyle name="20% - Accent2 2 2 2 2 2 2 2 5 3" xfId="9307"/>
    <cellStyle name="20% - Accent2 2 2 2 2 2 2 2 5 3 2" xfId="18049"/>
    <cellStyle name="20% - Accent2 2 2 2 2 2 2 2 5 4" xfId="9860"/>
    <cellStyle name="20% - Accent2 2 2 2 2 2 2 2 5 4 2" xfId="18336"/>
    <cellStyle name="20% - Accent2 2 2 2 2 2 2 2 5 5" xfId="10261"/>
    <cellStyle name="20% - Accent2 2 2 2 2 2 2 2 5 5 2" xfId="18526"/>
    <cellStyle name="20% - Accent2 2 2 2 2 2 2 2 5 6" xfId="10499"/>
    <cellStyle name="20% - Accent2 2 2 2 2 2 2 2 5 6 2" xfId="18619"/>
    <cellStyle name="20% - Accent2 2 2 2 2 2 2 2 6" xfId="7819"/>
    <cellStyle name="20% - Accent2 2 2 2 2 2 2 2 6 2" xfId="17588"/>
    <cellStyle name="20% - Accent2 2 2 2 2 2 2 2 7" xfId="7999"/>
    <cellStyle name="20% - Accent2 2 2 2 2 2 2 2 7 2" xfId="17620"/>
    <cellStyle name="20% - Accent2 2 2 2 2 2 2 2 8" xfId="8285"/>
    <cellStyle name="20% - Accent2 2 2 2 2 2 2 2 8 2" xfId="17676"/>
    <cellStyle name="20% - Accent2 2 2 2 2 2 2 2 9" xfId="8180"/>
    <cellStyle name="20% - Accent2 2 2 2 2 2 2 2 9 2" xfId="17655"/>
    <cellStyle name="20% - Accent2 2 2 2 2 2 2 20" xfId="20560"/>
    <cellStyle name="20% - Accent2 2 2 2 2 2 2 21" xfId="22458"/>
    <cellStyle name="20% - Accent2 2 2 2 2 2 2 22" xfId="20897"/>
    <cellStyle name="20% - Accent2 2 2 2 2 2 2 23" xfId="22540"/>
    <cellStyle name="20% - Accent2 2 2 2 2 2 2 24" xfId="22698"/>
    <cellStyle name="20% - Accent2 2 2 2 2 2 2 25" xfId="23761"/>
    <cellStyle name="20% - Accent2 2 2 2 2 2 2 26" xfId="25381"/>
    <cellStyle name="20% - Accent2 2 2 2 2 2 2 27" xfId="24315"/>
    <cellStyle name="20% - Accent2 2 2 2 2 2 2 28" xfId="25909"/>
    <cellStyle name="20% - Accent2 2 2 2 2 2 2 29" xfId="25536"/>
    <cellStyle name="20% - Accent2 2 2 2 2 2 2 3" xfId="2219"/>
    <cellStyle name="20% - Accent2 2 2 2 2 2 2 3 10" xfId="11409"/>
    <cellStyle name="20% - Accent2 2 2 2 2 2 2 3 10 2" xfId="19137"/>
    <cellStyle name="20% - Accent2 2 2 2 2 2 2 3 11" xfId="11367"/>
    <cellStyle name="20% - Accent2 2 2 2 2 2 2 3 11 2" xfId="19103"/>
    <cellStyle name="20% - Accent2 2 2 2 2 2 2 3 12" xfId="11701"/>
    <cellStyle name="20% - Accent2 2 2 2 2 2 2 3 12 2" xfId="19354"/>
    <cellStyle name="20% - Accent2 2 2 2 2 2 2 3 13" xfId="14358"/>
    <cellStyle name="20% - Accent2 2 2 2 2 2 2 3 2" xfId="4421"/>
    <cellStyle name="20% - Accent2 2 2 2 2 2 2 3 2 2" xfId="15866"/>
    <cellStyle name="20% - Accent2 2 2 2 2 2 2 3 3" xfId="4739"/>
    <cellStyle name="20% - Accent2 2 2 2 2 2 2 3 3 2" xfId="16105"/>
    <cellStyle name="20% - Accent2 2 2 2 2 2 2 3 4" xfId="5234"/>
    <cellStyle name="20% - Accent2 2 2 2 2 2 2 3 4 2" xfId="16455"/>
    <cellStyle name="20% - Accent2 2 2 2 2 2 2 3 5" xfId="5660"/>
    <cellStyle name="20% - Accent2 2 2 2 2 2 2 3 5 2" xfId="16753"/>
    <cellStyle name="20% - Accent2 2 2 2 2 2 2 3 6" xfId="6327"/>
    <cellStyle name="20% - Accent2 2 2 2 2 2 2 3 6 2" xfId="17185"/>
    <cellStyle name="20% - Accent2 2 2 2 2 2 2 3 7" xfId="5995"/>
    <cellStyle name="20% - Accent2 2 2 2 2 2 2 3 7 2" xfId="16988"/>
    <cellStyle name="20% - Accent2 2 2 2 2 2 2 3 8" xfId="10030"/>
    <cellStyle name="20% - Accent2 2 2 2 2 2 2 3 8 2" xfId="18430"/>
    <cellStyle name="20% - Accent2 2 2 2 2 2 2 3 9" xfId="10366"/>
    <cellStyle name="20% - Accent2 2 2 2 2 2 2 3 9 2" xfId="18576"/>
    <cellStyle name="20% - Accent2 2 2 2 2 2 2 4" xfId="2382"/>
    <cellStyle name="20% - Accent2 2 2 2 2 2 2 4 10" xfId="11465"/>
    <cellStyle name="20% - Accent2 2 2 2 2 2 2 4 10 2" xfId="19182"/>
    <cellStyle name="20% - Accent2 2 2 2 2 2 2 4 11" xfId="10760"/>
    <cellStyle name="20% - Accent2 2 2 2 2 2 2 4 11 2" xfId="18698"/>
    <cellStyle name="20% - Accent2 2 2 2 2 2 2 4 12" xfId="12668"/>
    <cellStyle name="20% - Accent2 2 2 2 2 2 2 4 12 2" xfId="19921"/>
    <cellStyle name="20% - Accent2 2 2 2 2 2 2 4 13" xfId="14392"/>
    <cellStyle name="20% - Accent2 2 2 2 2 2 2 4 2" xfId="4562"/>
    <cellStyle name="20% - Accent2 2 2 2 2 2 2 4 2 2" xfId="15975"/>
    <cellStyle name="20% - Accent2 2 2 2 2 2 2 4 3" xfId="5128"/>
    <cellStyle name="20% - Accent2 2 2 2 2 2 2 4 3 2" xfId="16376"/>
    <cellStyle name="20% - Accent2 2 2 2 2 2 2 4 4" xfId="5362"/>
    <cellStyle name="20% - Accent2 2 2 2 2 2 2 4 4 2" xfId="16544"/>
    <cellStyle name="20% - Accent2 2 2 2 2 2 2 4 5" xfId="5775"/>
    <cellStyle name="20% - Accent2 2 2 2 2 2 2 4 5 2" xfId="16834"/>
    <cellStyle name="20% - Accent2 2 2 2 2 2 2 4 6" xfId="6229"/>
    <cellStyle name="20% - Accent2 2 2 2 2 2 2 4 6 2" xfId="17129"/>
    <cellStyle name="20% - Accent2 2 2 2 2 2 2 4 7" xfId="4820"/>
    <cellStyle name="20% - Accent2 2 2 2 2 2 2 4 7 2" xfId="16161"/>
    <cellStyle name="20% - Accent2 2 2 2 2 2 2 4 8" xfId="9970"/>
    <cellStyle name="20% - Accent2 2 2 2 2 2 2 4 8 2" xfId="18396"/>
    <cellStyle name="20% - Accent2 2 2 2 2 2 2 4 9" xfId="10327"/>
    <cellStyle name="20% - Accent2 2 2 2 2 2 2 4 9 2" xfId="18561"/>
    <cellStyle name="20% - Accent2 2 2 2 2 2 2 5" xfId="2510"/>
    <cellStyle name="20% - Accent2 2 2 2 2 2 2 5 10" xfId="11505"/>
    <cellStyle name="20% - Accent2 2 2 2 2 2 2 5 10 2" xfId="19219"/>
    <cellStyle name="20% - Accent2 2 2 2 2 2 2 5 11" xfId="12371"/>
    <cellStyle name="20% - Accent2 2 2 2 2 2 2 5 11 2" xfId="19746"/>
    <cellStyle name="20% - Accent2 2 2 2 2 2 2 5 12" xfId="12253"/>
    <cellStyle name="20% - Accent2 2 2 2 2 2 2 5 12 2" xfId="19688"/>
    <cellStyle name="20% - Accent2 2 2 2 2 2 2 5 13" xfId="14422"/>
    <cellStyle name="20% - Accent2 2 2 2 2 2 2 5 2" xfId="4670"/>
    <cellStyle name="20% - Accent2 2 2 2 2 2 2 5 2 2" xfId="16052"/>
    <cellStyle name="20% - Accent2 2 2 2 2 2 2 5 3" xfId="3990"/>
    <cellStyle name="20% - Accent2 2 2 2 2 2 2 5 3 2" xfId="15525"/>
    <cellStyle name="20% - Accent2 2 2 2 2 2 2 5 4" xfId="5474"/>
    <cellStyle name="20% - Accent2 2 2 2 2 2 2 5 4 2" xfId="16623"/>
    <cellStyle name="20% - Accent2 2 2 2 2 2 2 5 5" xfId="5873"/>
    <cellStyle name="20% - Accent2 2 2 2 2 2 2 5 5 2" xfId="16907"/>
    <cellStyle name="20% - Accent2 2 2 2 2 2 2 5 6" xfId="4604"/>
    <cellStyle name="20% - Accent2 2 2 2 2 2 2 5 6 2" xfId="16009"/>
    <cellStyle name="20% - Accent2 2 2 2 2 2 2 5 7" xfId="6107"/>
    <cellStyle name="20% - Accent2 2 2 2 2 2 2 5 7 2" xfId="17053"/>
    <cellStyle name="20% - Accent2 2 2 2 2 2 2 5 8" xfId="10164"/>
    <cellStyle name="20% - Accent2 2 2 2 2 2 2 5 8 2" xfId="18495"/>
    <cellStyle name="20% - Accent2 2 2 2 2 2 2 5 9" xfId="10432"/>
    <cellStyle name="20% - Accent2 2 2 2 2 2 2 5 9 2" xfId="18607"/>
    <cellStyle name="20% - Accent2 2 2 2 2 2 2 6" xfId="2590"/>
    <cellStyle name="20% - Accent2 2 2 2 2 2 2 6 10" xfId="11537"/>
    <cellStyle name="20% - Accent2 2 2 2 2 2 2 6 10 2" xfId="19249"/>
    <cellStyle name="20% - Accent2 2 2 2 2 2 2 6 11" xfId="11282"/>
    <cellStyle name="20% - Accent2 2 2 2 2 2 2 6 11 2" xfId="19037"/>
    <cellStyle name="20% - Accent2 2 2 2 2 2 2 6 12" xfId="12570"/>
    <cellStyle name="20% - Accent2 2 2 2 2 2 2 6 12 2" xfId="19862"/>
    <cellStyle name="20% - Accent2 2 2 2 2 2 2 6 13" xfId="14442"/>
    <cellStyle name="20% - Accent2 2 2 2 2 2 2 6 2" xfId="4747"/>
    <cellStyle name="20% - Accent2 2 2 2 2 2 2 6 2 2" xfId="16112"/>
    <cellStyle name="20% - Accent2 2 2 2 2 2 2 6 3" xfId="5153"/>
    <cellStyle name="20% - Accent2 2 2 2 2 2 2 6 3 2" xfId="16396"/>
    <cellStyle name="20% - Accent2 2 2 2 2 2 2 6 4" xfId="5539"/>
    <cellStyle name="20% - Accent2 2 2 2 2 2 2 6 4 2" xfId="16670"/>
    <cellStyle name="20% - Accent2 2 2 2 2 2 2 6 5" xfId="5937"/>
    <cellStyle name="20% - Accent2 2 2 2 2 2 2 6 5 2" xfId="16954"/>
    <cellStyle name="20% - Accent2 2 2 2 2 2 2 6 6" xfId="3847"/>
    <cellStyle name="20% - Accent2 2 2 2 2 2 2 6 6 2" xfId="15412"/>
    <cellStyle name="20% - Accent2 2 2 2 2 2 2 6 7" xfId="9674"/>
    <cellStyle name="20% - Accent2 2 2 2 2 2 2 6 7 2" xfId="18256"/>
    <cellStyle name="20% - Accent2 2 2 2 2 2 2 6 8" xfId="6639"/>
    <cellStyle name="20% - Accent2 2 2 2 2 2 2 6 8 2" xfId="17348"/>
    <cellStyle name="20% - Accent2 2 2 2 2 2 2 6 9" xfId="6571"/>
    <cellStyle name="20% - Accent2 2 2 2 2 2 2 6 9 2" xfId="17313"/>
    <cellStyle name="20% - Accent2 2 2 2 2 2 2 7" xfId="3658"/>
    <cellStyle name="20% - Accent2 2 2 2 2 2 2 7 2" xfId="7477"/>
    <cellStyle name="20% - Accent2 2 2 2 2 2 2 7 3" xfId="9250"/>
    <cellStyle name="20% - Accent2 2 2 2 2 2 2 7 4" xfId="9807"/>
    <cellStyle name="20% - Accent2 2 2 2 2 2 2 7 5" xfId="10211"/>
    <cellStyle name="20% - Accent2 2 2 2 2 2 2 7 6" xfId="10455"/>
    <cellStyle name="20% - Accent2 2 2 2 2 2 2 7 7" xfId="15269"/>
    <cellStyle name="20% - Accent2 2 2 2 2 2 2 8" xfId="7186"/>
    <cellStyle name="20% - Accent2 2 2 2 2 2 2 9" xfId="6955"/>
    <cellStyle name="20% - Accent2 2 2 2 2 2 20" xfId="12615"/>
    <cellStyle name="20% - Accent2 2 2 2 2 2 21" xfId="11735"/>
    <cellStyle name="20% - Accent2 2 2 2 2 2 22" xfId="13893"/>
    <cellStyle name="20% - Accent2 2 2 2 2 2 22 2" xfId="20514"/>
    <cellStyle name="20% - Accent2 2 2 2 2 2 23" xfId="21819"/>
    <cellStyle name="20% - Accent2 2 2 2 2 2 24" xfId="22010"/>
    <cellStyle name="20% - Accent2 2 2 2 2 2 25" xfId="22733"/>
    <cellStyle name="20% - Accent2 2 2 2 2 2 26" xfId="22003"/>
    <cellStyle name="20% - Accent2 2 2 2 2 2 27" xfId="21957"/>
    <cellStyle name="20% - Accent2 2 2 2 2 2 28" xfId="23607"/>
    <cellStyle name="20% - Accent2 2 2 2 2 2 29" xfId="25981"/>
    <cellStyle name="20% - Accent2 2 2 2 2 2 3" xfId="1798"/>
    <cellStyle name="20% - Accent2 2 2 2 2 2 30" xfId="24126"/>
    <cellStyle name="20% - Accent2 2 2 2 2 2 31" xfId="24427"/>
    <cellStyle name="20% - Accent2 2 2 2 2 2 32" xfId="24990"/>
    <cellStyle name="20% - Accent2 2 2 2 2 2 4" xfId="2212"/>
    <cellStyle name="20% - Accent2 2 2 2 2 2 5" xfId="2376"/>
    <cellStyle name="20% - Accent2 2 2 2 2 2 6" xfId="2507"/>
    <cellStyle name="20% - Accent2 2 2 2 2 2 7" xfId="2912"/>
    <cellStyle name="20% - Accent2 2 2 2 2 2 7 2" xfId="14685"/>
    <cellStyle name="20% - Accent2 2 2 2 2 2 8" xfId="2814"/>
    <cellStyle name="20% - Accent2 2 2 2 2 2 8 2" xfId="14604"/>
    <cellStyle name="20% - Accent2 2 2 2 2 2 9" xfId="3953"/>
    <cellStyle name="20% - Accent2 2 2 2 2 2 9 2" xfId="15493"/>
    <cellStyle name="20% - Accent2 2 2 2 2 20" xfId="9154"/>
    <cellStyle name="20% - Accent2 2 2 2 2 20 2" xfId="17992"/>
    <cellStyle name="20% - Accent2 2 2 2 2 21" xfId="2691"/>
    <cellStyle name="20% - Accent2 2 2 2 2 21 2" xfId="14508"/>
    <cellStyle name="20% - Accent2 2 2 2 2 22" xfId="10623"/>
    <cellStyle name="20% - Accent2 2 2 2 2 22 2" xfId="12992"/>
    <cellStyle name="20% - Accent2 2 2 2 2 22 3" xfId="13430"/>
    <cellStyle name="20% - Accent2 2 2 2 2 22 4" xfId="18648"/>
    <cellStyle name="20% - Accent2 2 2 2 2 23" xfId="12736"/>
    <cellStyle name="20% - Accent2 2 2 2 2 23 2" xfId="19956"/>
    <cellStyle name="20% - Accent2 2 2 2 2 24" xfId="11702"/>
    <cellStyle name="20% - Accent2 2 2 2 2 24 2" xfId="19355"/>
    <cellStyle name="20% - Accent2 2 2 2 2 25" xfId="13855"/>
    <cellStyle name="20% - Accent2 2 2 2 2 25 2" xfId="20449"/>
    <cellStyle name="20% - Accent2 2 2 2 2 26" xfId="20865"/>
    <cellStyle name="20% - Accent2 2 2 2 2 27" xfId="20828"/>
    <cellStyle name="20% - Accent2 2 2 2 2 28" xfId="21527"/>
    <cellStyle name="20% - Accent2 2 2 2 2 29" xfId="20904"/>
    <cellStyle name="20% - Accent2 2 2 2 2 3" xfId="582"/>
    <cellStyle name="20% - Accent2 2 2 2 2 3 10" xfId="10809"/>
    <cellStyle name="20% - Accent2 2 2 2 2 3 10 2" xfId="18730"/>
    <cellStyle name="20% - Accent2 2 2 2 2 3 11" xfId="12270"/>
    <cellStyle name="20% - Accent2 2 2 2 2 3 11 2" xfId="19698"/>
    <cellStyle name="20% - Accent2 2 2 2 2 3 12" xfId="11860"/>
    <cellStyle name="20% - Accent2 2 2 2 2 3 12 2" xfId="19446"/>
    <cellStyle name="20% - Accent2 2 2 2 2 3 13" xfId="13997"/>
    <cellStyle name="20% - Accent2 2 2 2 2 3 2" xfId="3061"/>
    <cellStyle name="20% - Accent2 2 2 2 2 3 2 2" xfId="14797"/>
    <cellStyle name="20% - Accent2 2 2 2 2 3 3" xfId="4021"/>
    <cellStyle name="20% - Accent2 2 2 2 2 3 3 2" xfId="15547"/>
    <cellStyle name="20% - Accent2 2 2 2 2 3 4" xfId="4994"/>
    <cellStyle name="20% - Accent2 2 2 2 2 3 4 2" xfId="16281"/>
    <cellStyle name="20% - Accent2 2 2 2 2 3 5" xfId="4935"/>
    <cellStyle name="20% - Accent2 2 2 2 2 3 5 2" xfId="16247"/>
    <cellStyle name="20% - Accent2 2 2 2 2 3 6" xfId="6708"/>
    <cellStyle name="20% - Accent2 2 2 2 2 3 6 2" xfId="17385"/>
    <cellStyle name="20% - Accent2 2 2 2 2 3 7" xfId="6508"/>
    <cellStyle name="20% - Accent2 2 2 2 2 3 7 2" xfId="17272"/>
    <cellStyle name="20% - Accent2 2 2 2 2 3 8" xfId="5577"/>
    <cellStyle name="20% - Accent2 2 2 2 2 3 8 2" xfId="16697"/>
    <cellStyle name="20% - Accent2 2 2 2 2 3 9" xfId="6565"/>
    <cellStyle name="20% - Accent2 2 2 2 2 3 9 2" xfId="17309"/>
    <cellStyle name="20% - Accent2 2 2 2 2 30" xfId="22217"/>
    <cellStyle name="20% - Accent2 2 2 2 2 31" xfId="23542"/>
    <cellStyle name="20% - Accent2 2 2 2 2 32" xfId="23869"/>
    <cellStyle name="20% - Accent2 2 2 2 2 33" xfId="25760"/>
    <cellStyle name="20% - Accent2 2 2 2 2 34" xfId="24452"/>
    <cellStyle name="20% - Accent2 2 2 2 2 35" xfId="23890"/>
    <cellStyle name="20% - Accent2 2 2 2 2 4" xfId="758"/>
    <cellStyle name="20% - Accent2 2 2 2 2 4 10" xfId="10869"/>
    <cellStyle name="20% - Accent2 2 2 2 2 4 10 2" xfId="18773"/>
    <cellStyle name="20% - Accent2 2 2 2 2 4 11" xfId="11588"/>
    <cellStyle name="20% - Accent2 2 2 2 2 4 11 2" xfId="19284"/>
    <cellStyle name="20% - Accent2 2 2 2 2 4 12" xfId="12548"/>
    <cellStyle name="20% - Accent2 2 2 2 2 4 12 2" xfId="19848"/>
    <cellStyle name="20% - Accent2 2 2 2 2 4 13" xfId="14029"/>
    <cellStyle name="20% - Accent2 2 2 2 2 4 2" xfId="3209"/>
    <cellStyle name="20% - Accent2 2 2 2 2 4 2 2" xfId="14912"/>
    <cellStyle name="20% - Accent2 2 2 2 2 4 3" xfId="4433"/>
    <cellStyle name="20% - Accent2 2 2 2 2 4 3 2" xfId="15871"/>
    <cellStyle name="20% - Accent2 2 2 2 2 4 4" xfId="4570"/>
    <cellStyle name="20% - Accent2 2 2 2 2 4 4 2" xfId="15982"/>
    <cellStyle name="20% - Accent2 2 2 2 2 4 5" xfId="4073"/>
    <cellStyle name="20% - Accent2 2 2 2 2 4 5 2" xfId="15589"/>
    <cellStyle name="20% - Accent2 2 2 2 2 4 6" xfId="5340"/>
    <cellStyle name="20% - Accent2 2 2 2 2 4 6 2" xfId="16531"/>
    <cellStyle name="20% - Accent2 2 2 2 2 4 7" xfId="8692"/>
    <cellStyle name="20% - Accent2 2 2 2 2 4 7 2" xfId="17824"/>
    <cellStyle name="20% - Accent2 2 2 2 2 4 8" xfId="10046"/>
    <cellStyle name="20% - Accent2 2 2 2 2 4 8 2" xfId="18441"/>
    <cellStyle name="20% - Accent2 2 2 2 2 4 9" xfId="10375"/>
    <cellStyle name="20% - Accent2 2 2 2 2 4 9 2" xfId="18581"/>
    <cellStyle name="20% - Accent2 2 2 2 2 5" xfId="934"/>
    <cellStyle name="20% - Accent2 2 2 2 2 5 10" xfId="10932"/>
    <cellStyle name="20% - Accent2 2 2 2 2 5 10 2" xfId="18819"/>
    <cellStyle name="20% - Accent2 2 2 2 2 5 11" xfId="11732"/>
    <cellStyle name="20% - Accent2 2 2 2 2 5 11 2" xfId="19374"/>
    <cellStyle name="20% - Accent2 2 2 2 2 5 12" xfId="10974"/>
    <cellStyle name="20% - Accent2 2 2 2 2 5 12 2" xfId="18853"/>
    <cellStyle name="20% - Accent2 2 2 2 2 5 13" xfId="14061"/>
    <cellStyle name="20% - Accent2 2 2 2 2 5 2" xfId="3354"/>
    <cellStyle name="20% - Accent2 2 2 2 2 5 2 2" xfId="15028"/>
    <cellStyle name="20% - Accent2 2 2 2 2 5 3" xfId="4681"/>
    <cellStyle name="20% - Accent2 2 2 2 2 5 3 2" xfId="16062"/>
    <cellStyle name="20% - Accent2 2 2 2 2 5 4" xfId="3872"/>
    <cellStyle name="20% - Accent2 2 2 2 2 5 4 2" xfId="15431"/>
    <cellStyle name="20% - Accent2 2 2 2 2 5 5" xfId="3193"/>
    <cellStyle name="20% - Accent2 2 2 2 2 5 5 2" xfId="14898"/>
    <cellStyle name="20% - Accent2 2 2 2 2 5 6" xfId="3159"/>
    <cellStyle name="20% - Accent2 2 2 2 2 5 6 2" xfId="14872"/>
    <cellStyle name="20% - Accent2 2 2 2 2 5 7" xfId="6607"/>
    <cellStyle name="20% - Accent2 2 2 2 2 5 7 2" xfId="17333"/>
    <cellStyle name="20% - Accent2 2 2 2 2 5 8" xfId="3221"/>
    <cellStyle name="20% - Accent2 2 2 2 2 5 8 2" xfId="14923"/>
    <cellStyle name="20% - Accent2 2 2 2 2 5 9" xfId="10143"/>
    <cellStyle name="20% - Accent2 2 2 2 2 5 9 2" xfId="18486"/>
    <cellStyle name="20% - Accent2 2 2 2 2 6" xfId="1106"/>
    <cellStyle name="20% - Accent2 2 2 2 2 6 10" xfId="10992"/>
    <cellStyle name="20% - Accent2 2 2 2 2 6 10 2" xfId="18865"/>
    <cellStyle name="20% - Accent2 2 2 2 2 6 11" xfId="11849"/>
    <cellStyle name="20% - Accent2 2 2 2 2 6 11 2" xfId="19440"/>
    <cellStyle name="20% - Accent2 2 2 2 2 6 12" xfId="12109"/>
    <cellStyle name="20% - Accent2 2 2 2 2 6 12 2" xfId="19601"/>
    <cellStyle name="20% - Accent2 2 2 2 2 6 13" xfId="14091"/>
    <cellStyle name="20% - Accent2 2 2 2 2 6 2" xfId="3502"/>
    <cellStyle name="20% - Accent2 2 2 2 2 6 2 2" xfId="15142"/>
    <cellStyle name="20% - Accent2 2 2 2 2 6 3" xfId="3849"/>
    <cellStyle name="20% - Accent2 2 2 2 2 6 3 2" xfId="15414"/>
    <cellStyle name="20% - Accent2 2 2 2 2 6 4" xfId="3166"/>
    <cellStyle name="20% - Accent2 2 2 2 2 6 4 2" xfId="14876"/>
    <cellStyle name="20% - Accent2 2 2 2 2 6 5" xfId="2977"/>
    <cellStyle name="20% - Accent2 2 2 2 2 6 5 2" xfId="14734"/>
    <cellStyle name="20% - Accent2 2 2 2 2 6 6" xfId="5836"/>
    <cellStyle name="20% - Accent2 2 2 2 2 6 6 2" xfId="16880"/>
    <cellStyle name="20% - Accent2 2 2 2 2 6 7" xfId="5047"/>
    <cellStyle name="20% - Accent2 2 2 2 2 6 7 2" xfId="16313"/>
    <cellStyle name="20% - Accent2 2 2 2 2 6 8" xfId="9611"/>
    <cellStyle name="20% - Accent2 2 2 2 2 6 8 2" xfId="18217"/>
    <cellStyle name="20% - Accent2 2 2 2 2 6 9" xfId="9977"/>
    <cellStyle name="20% - Accent2 2 2 2 2 6 9 2" xfId="18401"/>
    <cellStyle name="20% - Accent2 2 2 2 2 7" xfId="1284"/>
    <cellStyle name="20% - Accent2 2 2 2 2 7 10" xfId="11049"/>
    <cellStyle name="20% - Accent2 2 2 2 2 7 10 2" xfId="18905"/>
    <cellStyle name="20% - Accent2 2 2 2 2 7 11" xfId="11875"/>
    <cellStyle name="20% - Accent2 2 2 2 2 7 11 2" xfId="19457"/>
    <cellStyle name="20% - Accent2 2 2 2 2 7 12" xfId="12431"/>
    <cellStyle name="20% - Accent2 2 2 2 2 7 12 2" xfId="19781"/>
    <cellStyle name="20% - Accent2 2 2 2 2 7 13" xfId="14121"/>
    <cellStyle name="20% - Accent2 2 2 2 2 7 2" xfId="3647"/>
    <cellStyle name="20% - Accent2 2 2 2 2 7 2 2" xfId="15261"/>
    <cellStyle name="20% - Accent2 2 2 2 2 7 3" xfId="4259"/>
    <cellStyle name="20% - Accent2 2 2 2 2 7 3 2" xfId="15734"/>
    <cellStyle name="20% - Accent2 2 2 2 2 7 4" xfId="3545"/>
    <cellStyle name="20% - Accent2 2 2 2 2 7 4 2" xfId="15171"/>
    <cellStyle name="20% - Accent2 2 2 2 2 7 5" xfId="4150"/>
    <cellStyle name="20% - Accent2 2 2 2 2 7 5 2" xfId="15652"/>
    <cellStyle name="20% - Accent2 2 2 2 2 7 6" xfId="5157"/>
    <cellStyle name="20% - Accent2 2 2 2 2 7 6 2" xfId="16399"/>
    <cellStyle name="20% - Accent2 2 2 2 2 7 7" xfId="5691"/>
    <cellStyle name="20% - Accent2 2 2 2 2 7 7 2" xfId="16775"/>
    <cellStyle name="20% - Accent2 2 2 2 2 7 8" xfId="6454"/>
    <cellStyle name="20% - Accent2 2 2 2 2 7 8 2" xfId="17247"/>
    <cellStyle name="20% - Accent2 2 2 2 2 7 9" xfId="5463"/>
    <cellStyle name="20% - Accent2 2 2 2 2 7 9 2" xfId="16614"/>
    <cellStyle name="20% - Accent2 2 2 2 2 8" xfId="1460"/>
    <cellStyle name="20% - Accent2 2 2 2 2 8 10" xfId="11108"/>
    <cellStyle name="20% - Accent2 2 2 2 2 8 10 2" xfId="18951"/>
    <cellStyle name="20% - Accent2 2 2 2 2 8 11" xfId="12375"/>
    <cellStyle name="20% - Accent2 2 2 2 2 8 11 2" xfId="19748"/>
    <cellStyle name="20% - Accent2 2 2 2 2 8 12" xfId="11714"/>
    <cellStyle name="20% - Accent2 2 2 2 2 8 12 2" xfId="19366"/>
    <cellStyle name="20% - Accent2 2 2 2 2 8 13" xfId="14151"/>
    <cellStyle name="20% - Accent2 2 2 2 2 8 2" xfId="3796"/>
    <cellStyle name="20% - Accent2 2 2 2 2 8 2 2" xfId="15369"/>
    <cellStyle name="20% - Accent2 2 2 2 2 8 3" xfId="3892"/>
    <cellStyle name="20% - Accent2 2 2 2 2 8 3 2" xfId="15447"/>
    <cellStyle name="20% - Accent2 2 2 2 2 8 4" xfId="2640"/>
    <cellStyle name="20% - Accent2 2 2 2 2 8 4 2" xfId="14467"/>
    <cellStyle name="20% - Accent2 2 2 2 2 8 5" xfId="3917"/>
    <cellStyle name="20% - Accent2 2 2 2 2 8 5 2" xfId="15467"/>
    <cellStyle name="20% - Accent2 2 2 2 2 8 6" xfId="4798"/>
    <cellStyle name="20% - Accent2 2 2 2 2 8 6 2" xfId="16144"/>
    <cellStyle name="20% - Accent2 2 2 2 2 8 7" xfId="4056"/>
    <cellStyle name="20% - Accent2 2 2 2 2 8 7 2" xfId="15576"/>
    <cellStyle name="20% - Accent2 2 2 2 2 8 8" xfId="9488"/>
    <cellStyle name="20% - Accent2 2 2 2 2 8 8 2" xfId="18154"/>
    <cellStyle name="20% - Accent2 2 2 2 2 8 9" xfId="8698"/>
    <cellStyle name="20% - Accent2 2 2 2 2 8 9 2" xfId="17827"/>
    <cellStyle name="20% - Accent2 2 2 2 2 9" xfId="1668"/>
    <cellStyle name="20% - Accent2 2 2 2 2 9 10" xfId="11229"/>
    <cellStyle name="20% - Accent2 2 2 2 2 9 10 2" xfId="18993"/>
    <cellStyle name="20% - Accent2 2 2 2 2 9 11" xfId="11809"/>
    <cellStyle name="20% - Accent2 2 2 2 2 9 11 2" xfId="19417"/>
    <cellStyle name="20% - Accent2 2 2 2 2 9 12" xfId="11033"/>
    <cellStyle name="20% - Accent2 2 2 2 2 9 12 2" xfId="18897"/>
    <cellStyle name="20% - Accent2 2 2 2 2 9 13" xfId="14264"/>
    <cellStyle name="20% - Accent2 2 2 2 2 9 2" xfId="3960"/>
    <cellStyle name="20% - Accent2 2 2 2 2 9 2 2" xfId="15499"/>
    <cellStyle name="20% - Accent2 2 2 2 2 9 3" xfId="3754"/>
    <cellStyle name="20% - Accent2 2 2 2 2 9 3 2" xfId="15344"/>
    <cellStyle name="20% - Accent2 2 2 2 2 9 4" xfId="4612"/>
    <cellStyle name="20% - Accent2 2 2 2 2 9 4 2" xfId="16014"/>
    <cellStyle name="20% - Accent2 2 2 2 2 9 5" xfId="4914"/>
    <cellStyle name="20% - Accent2 2 2 2 2 9 5 2" xfId="16232"/>
    <cellStyle name="20% - Accent2 2 2 2 2 9 6" xfId="4644"/>
    <cellStyle name="20% - Accent2 2 2 2 2 9 6 2" xfId="16036"/>
    <cellStyle name="20% - Accent2 2 2 2 2 9 7" xfId="5975"/>
    <cellStyle name="20% - Accent2 2 2 2 2 9 7 2" xfId="16976"/>
    <cellStyle name="20% - Accent2 2 2 2 2 9 8" xfId="2939"/>
    <cellStyle name="20% - Accent2 2 2 2 2 9 8 2" xfId="14704"/>
    <cellStyle name="20% - Accent2 2 2 2 2 9 9" xfId="8787"/>
    <cellStyle name="20% - Accent2 2 2 2 2 9 9 2" xfId="17872"/>
    <cellStyle name="20% - Accent2 2 2 2 20" xfId="8391"/>
    <cellStyle name="20% - Accent2 2 2 2 20 2" xfId="17691"/>
    <cellStyle name="20% - Accent2 2 2 2 21" xfId="5769"/>
    <cellStyle name="20% - Accent2 2 2 2 22" xfId="5379"/>
    <cellStyle name="20% - Accent2 2 2 2 23" xfId="6386"/>
    <cellStyle name="20% - Accent2 2 2 2 24" xfId="9777"/>
    <cellStyle name="20% - Accent2 2 2 2 25" xfId="10559"/>
    <cellStyle name="20% - Accent2 2 2 2 25 2" xfId="12971"/>
    <cellStyle name="20% - Accent2 2 2 2 25 2 2" xfId="20043"/>
    <cellStyle name="20% - Accent2 2 2 2 25 3" xfId="13409"/>
    <cellStyle name="20% - Accent2 2 2 2 25 3 2" xfId="20153"/>
    <cellStyle name="20% - Accent2 2 2 2 26" xfId="12293"/>
    <cellStyle name="20% - Accent2 2 2 2 27" xfId="10911"/>
    <cellStyle name="20% - Accent2 2 2 2 28" xfId="13791"/>
    <cellStyle name="20% - Accent2 2 2 2 28 2" xfId="20411"/>
    <cellStyle name="20% - Accent2 2 2 2 29" xfId="21680"/>
    <cellStyle name="20% - Accent2 2 2 2 3" xfId="513"/>
    <cellStyle name="20% - Accent2 2 2 2 30" xfId="21785"/>
    <cellStyle name="20% - Accent2 2 2 2 31" xfId="20832"/>
    <cellStyle name="20% - Accent2 2 2 2 32" xfId="20929"/>
    <cellStyle name="20% - Accent2 2 2 2 33" xfId="20959"/>
    <cellStyle name="20% - Accent2 2 2 2 34" xfId="23509"/>
    <cellStyle name="20% - Accent2 2 2 2 35" xfId="26014"/>
    <cellStyle name="20% - Accent2 2 2 2 36" xfId="26089"/>
    <cellStyle name="20% - Accent2 2 2 2 37" xfId="26126"/>
    <cellStyle name="20% - Accent2 2 2 2 38" xfId="26154"/>
    <cellStyle name="20% - Accent2 2 2 2 4" xfId="689"/>
    <cellStyle name="20% - Accent2 2 2 2 5" xfId="865"/>
    <cellStyle name="20% - Accent2 2 2 2 6" xfId="1039"/>
    <cellStyle name="20% - Accent2 2 2 2 7" xfId="1216"/>
    <cellStyle name="20% - Accent2 2 2 2 8" xfId="1391"/>
    <cellStyle name="20% - Accent2 2 2 2 9" xfId="2042"/>
    <cellStyle name="20% - Accent2 2 2 20" xfId="6380"/>
    <cellStyle name="20% - Accent2 2 2 20 2" xfId="17211"/>
    <cellStyle name="20% - Accent2 2 2 21" xfId="10115"/>
    <cellStyle name="20% - Accent2 2 2 21 2" xfId="18472"/>
    <cellStyle name="20% - Accent2 2 2 22" xfId="10409"/>
    <cellStyle name="20% - Accent2 2 2 22 2" xfId="18597"/>
    <cellStyle name="20% - Accent2 2 2 23" xfId="10537"/>
    <cellStyle name="20% - Accent2 2 2 23 2" xfId="12908"/>
    <cellStyle name="20% - Accent2 2 2 23 3" xfId="13346"/>
    <cellStyle name="20% - Accent2 2 2 23 4" xfId="18632"/>
    <cellStyle name="20% - Accent2 2 2 24" xfId="12148"/>
    <cellStyle name="20% - Accent2 2 2 24 2" xfId="19629"/>
    <cellStyle name="20% - Accent2 2 2 25" xfId="12542"/>
    <cellStyle name="20% - Accent2 2 2 25 2" xfId="19844"/>
    <cellStyle name="20% - Accent2 2 2 26" xfId="13769"/>
    <cellStyle name="20% - Accent2 2 2 26 2" xfId="20345"/>
    <cellStyle name="20% - Accent2 2 2 27" xfId="21590"/>
    <cellStyle name="20% - Accent2 2 2 28" xfId="22878"/>
    <cellStyle name="20% - Accent2 2 2 29" xfId="21117"/>
    <cellStyle name="20% - Accent2 2 2 3" xfId="317"/>
    <cellStyle name="20% - Accent2 2 2 3 10" xfId="10661"/>
    <cellStyle name="20% - Accent2 2 2 3 10 2" xfId="18671"/>
    <cellStyle name="20% - Accent2 2 2 3 11" xfId="11307"/>
    <cellStyle name="20% - Accent2 2 2 3 11 2" xfId="19054"/>
    <cellStyle name="20% - Accent2 2 2 3 12" xfId="12688"/>
    <cellStyle name="20% - Accent2 2 2 3 12 2" xfId="19930"/>
    <cellStyle name="20% - Accent2 2 2 3 13" xfId="13880"/>
    <cellStyle name="20% - Accent2 2 2 3 2" xfId="2835"/>
    <cellStyle name="20% - Accent2 2 2 3 2 2" xfId="14622"/>
    <cellStyle name="20% - Accent2 2 2 3 3" xfId="2884"/>
    <cellStyle name="20% - Accent2 2 2 3 3 2" xfId="14659"/>
    <cellStyle name="20% - Accent2 2 2 3 4" xfId="2686"/>
    <cellStyle name="20% - Accent2 2 2 3 4 2" xfId="14503"/>
    <cellStyle name="20% - Accent2 2 2 3 5" xfId="2683"/>
    <cellStyle name="20% - Accent2 2 2 3 5 2" xfId="14500"/>
    <cellStyle name="20% - Accent2 2 2 3 6" xfId="6258"/>
    <cellStyle name="20% - Accent2 2 2 3 6 2" xfId="17146"/>
    <cellStyle name="20% - Accent2 2 2 3 7" xfId="6121"/>
    <cellStyle name="20% - Accent2 2 2 3 7 2" xfId="17060"/>
    <cellStyle name="20% - Accent2 2 2 3 8" xfId="9610"/>
    <cellStyle name="20% - Accent2 2 2 3 8 2" xfId="18216"/>
    <cellStyle name="20% - Accent2 2 2 3 9" xfId="10002"/>
    <cellStyle name="20% - Accent2 2 2 3 9 2" xfId="18415"/>
    <cellStyle name="20% - Accent2 2 2 30" xfId="21820"/>
    <cellStyle name="20% - Accent2 2 2 31" xfId="22520"/>
    <cellStyle name="20% - Accent2 2 2 32" xfId="23446"/>
    <cellStyle name="20% - Accent2 2 2 33" xfId="23749"/>
    <cellStyle name="20% - Accent2 2 2 34" xfId="24102"/>
    <cellStyle name="20% - Accent2 2 2 35" xfId="25865"/>
    <cellStyle name="20% - Accent2 2 2 36" xfId="23639"/>
    <cellStyle name="20% - Accent2 2 2 4" xfId="491"/>
    <cellStyle name="20% - Accent2 2 2 4 10" xfId="10776"/>
    <cellStyle name="20% - Accent2 2 2 4 10 2" xfId="18708"/>
    <cellStyle name="20% - Accent2 2 2 4 11" xfId="12556"/>
    <cellStyle name="20% - Accent2 2 2 4 11 2" xfId="19853"/>
    <cellStyle name="20% - Accent2 2 2 4 12" xfId="12792"/>
    <cellStyle name="20% - Accent2 2 2 4 12 2" xfId="19997"/>
    <cellStyle name="20% - Accent2 2 2 4 13" xfId="13981"/>
    <cellStyle name="20% - Accent2 2 2 4 2" xfId="2982"/>
    <cellStyle name="20% - Accent2 2 2 4 2 2" xfId="14738"/>
    <cellStyle name="20% - Accent2 2 2 4 3" xfId="4781"/>
    <cellStyle name="20% - Accent2 2 2 4 3 2" xfId="16134"/>
    <cellStyle name="20% - Accent2 2 2 4 4" xfId="3453"/>
    <cellStyle name="20% - Accent2 2 2 4 4 2" xfId="15107"/>
    <cellStyle name="20% - Accent2 2 2 4 5" xfId="3082"/>
    <cellStyle name="20% - Accent2 2 2 4 5 2" xfId="14816"/>
    <cellStyle name="20% - Accent2 2 2 4 6" xfId="3717"/>
    <cellStyle name="20% - Accent2 2 2 4 6 2" xfId="15315"/>
    <cellStyle name="20% - Accent2 2 2 4 7" xfId="8556"/>
    <cellStyle name="20% - Accent2 2 2 4 7 2" xfId="17754"/>
    <cellStyle name="20% - Accent2 2 2 4 8" xfId="10114"/>
    <cellStyle name="20% - Accent2 2 2 4 8 2" xfId="18471"/>
    <cellStyle name="20% - Accent2 2 2 4 9" xfId="10408"/>
    <cellStyle name="20% - Accent2 2 2 4 9 2" xfId="18596"/>
    <cellStyle name="20% - Accent2 2 2 5" xfId="667"/>
    <cellStyle name="20% - Accent2 2 2 5 10" xfId="10841"/>
    <cellStyle name="20% - Accent2 2 2 5 10 2" xfId="18753"/>
    <cellStyle name="20% - Accent2 2 2 5 11" xfId="11507"/>
    <cellStyle name="20% - Accent2 2 2 5 11 2" xfId="19220"/>
    <cellStyle name="20% - Accent2 2 2 5 12" xfId="11693"/>
    <cellStyle name="20% - Accent2 2 2 5 12 2" xfId="19348"/>
    <cellStyle name="20% - Accent2 2 2 5 13" xfId="14012"/>
    <cellStyle name="20% - Accent2 2 2 5 2" xfId="3130"/>
    <cellStyle name="20% - Accent2 2 2 5 2 2" xfId="14849"/>
    <cellStyle name="20% - Accent2 2 2 5 3" xfId="2660"/>
    <cellStyle name="20% - Accent2 2 2 5 3 2" xfId="14482"/>
    <cellStyle name="20% - Accent2 2 2 5 4" xfId="3004"/>
    <cellStyle name="20% - Accent2 2 2 5 4 2" xfId="14757"/>
    <cellStyle name="20% - Accent2 2 2 5 5" xfId="4722"/>
    <cellStyle name="20% - Accent2 2 2 5 5 2" xfId="16093"/>
    <cellStyle name="20% - Accent2 2 2 5 6" xfId="6005"/>
    <cellStyle name="20% - Accent2 2 2 5 6 2" xfId="16992"/>
    <cellStyle name="20% - Accent2 2 2 5 7" xfId="8527"/>
    <cellStyle name="20% - Accent2 2 2 5 7 2" xfId="17746"/>
    <cellStyle name="20% - Accent2 2 2 5 8" xfId="9368"/>
    <cellStyle name="20% - Accent2 2 2 5 8 2" xfId="18085"/>
    <cellStyle name="20% - Accent2 2 2 5 9" xfId="9924"/>
    <cellStyle name="20% - Accent2 2 2 5 9 2" xfId="18367"/>
    <cellStyle name="20% - Accent2 2 2 6" xfId="843"/>
    <cellStyle name="20% - Accent2 2 2 6 10" xfId="10897"/>
    <cellStyle name="20% - Accent2 2 2 6 10 2" xfId="18793"/>
    <cellStyle name="20% - Accent2 2 2 6 11" xfId="12720"/>
    <cellStyle name="20% - Accent2 2 2 6 11 2" xfId="19948"/>
    <cellStyle name="20% - Accent2 2 2 6 12" xfId="12067"/>
    <cellStyle name="20% - Accent2 2 2 6 12 2" xfId="19584"/>
    <cellStyle name="20% - Accent2 2 2 6 13" xfId="14044"/>
    <cellStyle name="20% - Accent2 2 2 6 2" xfId="3282"/>
    <cellStyle name="20% - Accent2 2 2 6 2 2" xfId="14972"/>
    <cellStyle name="20% - Accent2 2 2 6 3" xfId="3685"/>
    <cellStyle name="20% - Accent2 2 2 6 3 2" xfId="15292"/>
    <cellStyle name="20% - Accent2 2 2 6 4" xfId="4018"/>
    <cellStyle name="20% - Accent2 2 2 6 4 2" xfId="15545"/>
    <cellStyle name="20% - Accent2 2 2 6 5" xfId="5018"/>
    <cellStyle name="20% - Accent2 2 2 6 5 2" xfId="16296"/>
    <cellStyle name="20% - Accent2 2 2 6 6" xfId="3786"/>
    <cellStyle name="20% - Accent2 2 2 6 6 2" xfId="15361"/>
    <cellStyle name="20% - Accent2 2 2 6 7" xfId="8669"/>
    <cellStyle name="20% - Accent2 2 2 6 7 2" xfId="17813"/>
    <cellStyle name="20% - Accent2 2 2 6 8" xfId="6313"/>
    <cellStyle name="20% - Accent2 2 2 6 8 2" xfId="17177"/>
    <cellStyle name="20% - Accent2 2 2 6 9" xfId="6522"/>
    <cellStyle name="20% - Accent2 2 2 6 9 2" xfId="17282"/>
    <cellStyle name="20% - Accent2 2 2 7" xfId="1017"/>
    <cellStyle name="20% - Accent2 2 2 7 10" xfId="10961"/>
    <cellStyle name="20% - Accent2 2 2 7 10 2" xfId="18841"/>
    <cellStyle name="20% - Accent2 2 2 7 11" xfId="12016"/>
    <cellStyle name="20% - Accent2 2 2 7 11 2" xfId="19554"/>
    <cellStyle name="20% - Accent2 2 2 7 12" xfId="11048"/>
    <cellStyle name="20% - Accent2 2 2 7 12 2" xfId="18904"/>
    <cellStyle name="20% - Accent2 2 2 7 13" xfId="14076"/>
    <cellStyle name="20% - Accent2 2 2 7 2" xfId="3426"/>
    <cellStyle name="20% - Accent2 2 2 7 2 2" xfId="15084"/>
    <cellStyle name="20% - Accent2 2 2 7 3" xfId="3683"/>
    <cellStyle name="20% - Accent2 2 2 7 3 2" xfId="15290"/>
    <cellStyle name="20% - Accent2 2 2 7 4" xfId="4818"/>
    <cellStyle name="20% - Accent2 2 2 7 4 2" xfId="16159"/>
    <cellStyle name="20% - Accent2 2 2 7 5" xfId="5387"/>
    <cellStyle name="20% - Accent2 2 2 7 5 2" xfId="16563"/>
    <cellStyle name="20% - Accent2 2 2 7 6" xfId="4375"/>
    <cellStyle name="20% - Accent2 2 2 7 6 2" xfId="15827"/>
    <cellStyle name="20% - Accent2 2 2 7 7" xfId="4112"/>
    <cellStyle name="20% - Accent2 2 2 7 7 2" xfId="15623"/>
    <cellStyle name="20% - Accent2 2 2 7 8" xfId="8936"/>
    <cellStyle name="20% - Accent2 2 2 7 8 2" xfId="17913"/>
    <cellStyle name="20% - Accent2 2 2 7 9" xfId="6406"/>
    <cellStyle name="20% - Accent2 2 2 7 9 2" xfId="17219"/>
    <cellStyle name="20% - Accent2 2 2 8" xfId="1194"/>
    <cellStyle name="20% - Accent2 2 2 8 10" xfId="11018"/>
    <cellStyle name="20% - Accent2 2 2 8 10 2" xfId="18884"/>
    <cellStyle name="20% - Accent2 2 2 8 11" xfId="12833"/>
    <cellStyle name="20% - Accent2 2 2 8 11 2" xfId="20023"/>
    <cellStyle name="20% - Accent2 2 2 8 12" xfId="12289"/>
    <cellStyle name="20% - Accent2 2 2 8 12 2" xfId="19709"/>
    <cellStyle name="20% - Accent2 2 2 8 13" xfId="14106"/>
    <cellStyle name="20% - Accent2 2 2 8 2" xfId="3578"/>
    <cellStyle name="20% - Accent2 2 2 8 2 2" xfId="15201"/>
    <cellStyle name="20% - Accent2 2 2 8 3" xfId="3240"/>
    <cellStyle name="20% - Accent2 2 2 8 3 2" xfId="14938"/>
    <cellStyle name="20% - Accent2 2 2 8 4" xfId="3934"/>
    <cellStyle name="20% - Accent2 2 2 8 4 2" xfId="15480"/>
    <cellStyle name="20% - Accent2 2 2 8 5" xfId="3178"/>
    <cellStyle name="20% - Accent2 2 2 8 5 2" xfId="14885"/>
    <cellStyle name="20% - Accent2 2 2 8 6" xfId="4968"/>
    <cellStyle name="20% - Accent2 2 2 8 6 2" xfId="16266"/>
    <cellStyle name="20% - Accent2 2 2 8 7" xfId="3321"/>
    <cellStyle name="20% - Accent2 2 2 8 7 2" xfId="15002"/>
    <cellStyle name="20% - Accent2 2 2 8 8" xfId="3012"/>
    <cellStyle name="20% - Accent2 2 2 8 8 2" xfId="14763"/>
    <cellStyle name="20% - Accent2 2 2 8 9" xfId="5366"/>
    <cellStyle name="20% - Accent2 2 2 8 9 2" xfId="16548"/>
    <cellStyle name="20% - Accent2 2 2 9" xfId="1369"/>
    <cellStyle name="20% - Accent2 2 2 9 10" xfId="11073"/>
    <cellStyle name="20% - Accent2 2 2 9 10 2" xfId="18924"/>
    <cellStyle name="20% - Accent2 2 2 9 11" xfId="11944"/>
    <cellStyle name="20% - Accent2 2 2 9 11 2" xfId="19503"/>
    <cellStyle name="20% - Accent2 2 2 9 12" xfId="11698"/>
    <cellStyle name="20% - Accent2 2 2 9 12 2" xfId="19351"/>
    <cellStyle name="20% - Accent2 2 2 9 13" xfId="14136"/>
    <cellStyle name="20% - Accent2 2 2 9 2" xfId="3722"/>
    <cellStyle name="20% - Accent2 2 2 9 2 2" xfId="15318"/>
    <cellStyle name="20% - Accent2 2 2 9 3" xfId="3088"/>
    <cellStyle name="20% - Accent2 2 2 9 3 2" xfId="14821"/>
    <cellStyle name="20% - Accent2 2 2 9 4" xfId="2962"/>
    <cellStyle name="20% - Accent2 2 2 9 4 2" xfId="14724"/>
    <cellStyle name="20% - Accent2 2 2 9 5" xfId="5420"/>
    <cellStyle name="20% - Accent2 2 2 9 5 2" xfId="16584"/>
    <cellStyle name="20% - Accent2 2 2 9 6" xfId="4311"/>
    <cellStyle name="20% - Accent2 2 2 9 6 2" xfId="15777"/>
    <cellStyle name="20% - Accent2 2 2 9 7" xfId="3948"/>
    <cellStyle name="20% - Accent2 2 2 9 7 2" xfId="15489"/>
    <cellStyle name="20% - Accent2 2 2 9 8" xfId="9945"/>
    <cellStyle name="20% - Accent2 2 2 9 8 2" xfId="18381"/>
    <cellStyle name="20% - Accent2 2 2 9 9" xfId="10310"/>
    <cellStyle name="20% - Accent2 2 2 9 9 2" xfId="18550"/>
    <cellStyle name="20% - Accent2 2 20" xfId="8340"/>
    <cellStyle name="20% - Accent2 2 20 2" xfId="17685"/>
    <cellStyle name="20% - Accent2 2 21" xfId="7918"/>
    <cellStyle name="20% - Accent2 2 21 2" xfId="17610"/>
    <cellStyle name="20% - Accent2 2 22" xfId="4071"/>
    <cellStyle name="20% - Accent2 2 23" xfId="8933"/>
    <cellStyle name="20% - Accent2 2 24" xfId="9082"/>
    <cellStyle name="20% - Accent2 2 25" xfId="9552"/>
    <cellStyle name="20% - Accent2 2 26" xfId="10389"/>
    <cellStyle name="20% - Accent2 2 26 2" xfId="12887"/>
    <cellStyle name="20% - Accent2 2 26 2 2" xfId="20029"/>
    <cellStyle name="20% - Accent2 2 26 3" xfId="13325"/>
    <cellStyle name="20% - Accent2 2 26 3 2" xfId="20139"/>
    <cellStyle name="20% - Accent2 2 27" xfId="12320"/>
    <cellStyle name="20% - Accent2 2 28" xfId="11832"/>
    <cellStyle name="20% - Accent2 2 29" xfId="13700"/>
    <cellStyle name="20% - Accent2 2 29 2" xfId="20324"/>
    <cellStyle name="20% - Accent2 2 3" xfId="246"/>
    <cellStyle name="20% - Accent2 2 30" xfId="22204"/>
    <cellStyle name="20% - Accent2 2 31" xfId="22333"/>
    <cellStyle name="20% - Accent2 2 32" xfId="21265"/>
    <cellStyle name="20% - Accent2 2 33" xfId="20850"/>
    <cellStyle name="20% - Accent2 2 34" xfId="20675"/>
    <cellStyle name="20% - Accent2 2 35" xfId="23425"/>
    <cellStyle name="20% - Accent2 2 36" xfId="25848"/>
    <cellStyle name="20% - Accent2 2 37" xfId="25483"/>
    <cellStyle name="20% - Accent2 2 38" xfId="25095"/>
    <cellStyle name="20% - Accent2 2 39" xfId="24922"/>
    <cellStyle name="20% - Accent2 2 4" xfId="384"/>
    <cellStyle name="20% - Accent2 2 5" xfId="559"/>
    <cellStyle name="20% - Accent2 2 6" xfId="735"/>
    <cellStyle name="20% - Accent2 2 7" xfId="911"/>
    <cellStyle name="20% - Accent2 2 8" xfId="1075"/>
    <cellStyle name="20% - Accent2 2 9" xfId="1170"/>
    <cellStyle name="20% - Accent2 3" xfId="6348"/>
    <cellStyle name="20% - Accent2 4" xfId="7210"/>
    <cellStyle name="20% - Accent2 5" xfId="7761"/>
    <cellStyle name="20% - Accent2 6" xfId="8354"/>
    <cellStyle name="20% - Accent2 7" xfId="7917"/>
    <cellStyle name="20% - Accent2 8" xfId="11784"/>
    <cellStyle name="20% - Accent2 9" xfId="20258"/>
    <cellStyle name="20% - Accent3" xfId="3" builtinId="38" customBuiltin="1"/>
    <cellStyle name="20% - Accent3 10" xfId="21708"/>
    <cellStyle name="20% - Accent3 11" xfId="20963"/>
    <cellStyle name="20% - Accent3 12" xfId="20906"/>
    <cellStyle name="20% - Accent3 13" xfId="21622"/>
    <cellStyle name="20% - Accent3 14" xfId="20540"/>
    <cellStyle name="20% - Accent3 15" xfId="23363"/>
    <cellStyle name="20% - Accent3 16" xfId="24396"/>
    <cellStyle name="20% - Accent3 17" xfId="23875"/>
    <cellStyle name="20% - Accent3 18" xfId="25641"/>
    <cellStyle name="20% - Accent3 19" xfId="25345"/>
    <cellStyle name="20% - Accent3 2" xfId="69"/>
    <cellStyle name="20% - Accent3 2 10" xfId="1791"/>
    <cellStyle name="20% - Accent3 2 11" xfId="1644"/>
    <cellStyle name="20% - Accent3 2 12" xfId="1868"/>
    <cellStyle name="20% - Accent3 2 13" xfId="1487"/>
    <cellStyle name="20% - Accent3 2 14" xfId="2676"/>
    <cellStyle name="20% - Accent3 2 14 2" xfId="14494"/>
    <cellStyle name="20% - Accent3 2 15" xfId="4157"/>
    <cellStyle name="20% - Accent3 2 15 2" xfId="15656"/>
    <cellStyle name="20% - Accent3 2 16" xfId="3344"/>
    <cellStyle name="20% - Accent3 2 16 2" xfId="15020"/>
    <cellStyle name="20% - Accent3 2 17" xfId="3245"/>
    <cellStyle name="20% - Accent3 2 17 2" xfId="6823"/>
    <cellStyle name="20% - Accent3 2 17 2 2" xfId="17424"/>
    <cellStyle name="20% - Accent3 2 17 3" xfId="8815"/>
    <cellStyle name="20% - Accent3 2 17 3 2" xfId="17878"/>
    <cellStyle name="20% - Accent3 2 17 4" xfId="8756"/>
    <cellStyle name="20% - Accent3 2 17 4 2" xfId="17857"/>
    <cellStyle name="20% - Accent3 2 17 5" xfId="8595"/>
    <cellStyle name="20% - Accent3 2 17 5 2" xfId="17776"/>
    <cellStyle name="20% - Accent3 2 17 6" xfId="6715"/>
    <cellStyle name="20% - Accent3 2 17 6 2" xfId="17390"/>
    <cellStyle name="20% - Accent3 2 18" xfId="7872"/>
    <cellStyle name="20% - Accent3 2 18 2" xfId="17601"/>
    <cellStyle name="20% - Accent3 2 19" xfId="7055"/>
    <cellStyle name="20% - Accent3 2 19 2" xfId="17467"/>
    <cellStyle name="20% - Accent3 2 2" xfId="142"/>
    <cellStyle name="20% - Accent3 2 2 10" xfId="1509"/>
    <cellStyle name="20% - Accent3 2 2 10 10" xfId="11133"/>
    <cellStyle name="20% - Accent3 2 2 10 10 2" xfId="18973"/>
    <cellStyle name="20% - Accent3 2 2 10 11" xfId="12559"/>
    <cellStyle name="20% - Accent3 2 2 10 11 2" xfId="19854"/>
    <cellStyle name="20% - Accent3 2 2 10 12" xfId="11999"/>
    <cellStyle name="20% - Accent3 2 2 10 12 2" xfId="19538"/>
    <cellStyle name="20% - Accent3 2 2 10 13" xfId="14168"/>
    <cellStyle name="20% - Accent3 2 2 10 2" xfId="3839"/>
    <cellStyle name="20% - Accent3 2 2 10 2 2" xfId="15407"/>
    <cellStyle name="20% - Accent3 2 2 10 3" xfId="4012"/>
    <cellStyle name="20% - Accent3 2 2 10 3 2" xfId="15543"/>
    <cellStyle name="20% - Accent3 2 2 10 4" xfId="5037"/>
    <cellStyle name="20% - Accent3 2 2 10 4 2" xfId="16308"/>
    <cellStyle name="20% - Accent3 2 2 10 5" xfId="2954"/>
    <cellStyle name="20% - Accent3 2 2 10 5 2" xfId="14717"/>
    <cellStyle name="20% - Accent3 2 2 10 6" xfId="3819"/>
    <cellStyle name="20% - Accent3 2 2 10 6 2" xfId="15389"/>
    <cellStyle name="20% - Accent3 2 2 10 7" xfId="8773"/>
    <cellStyle name="20% - Accent3 2 2 10 7 2" xfId="17864"/>
    <cellStyle name="20% - Accent3 2 2 10 8" xfId="8924"/>
    <cellStyle name="20% - Accent3 2 2 10 8 2" xfId="17908"/>
    <cellStyle name="20% - Accent3 2 2 10 9" xfId="4095"/>
    <cellStyle name="20% - Accent3 2 2 10 9 2" xfId="15610"/>
    <cellStyle name="20% - Accent3 2 2 11" xfId="2155"/>
    <cellStyle name="20% - Accent3 2 2 11 10" xfId="11383"/>
    <cellStyle name="20% - Accent3 2 2 11 10 2" xfId="19117"/>
    <cellStyle name="20% - Accent3 2 2 11 11" xfId="12747"/>
    <cellStyle name="20% - Accent3 2 2 11 11 2" xfId="19963"/>
    <cellStyle name="20% - Accent3 2 2 11 12" xfId="13218"/>
    <cellStyle name="20% - Accent3 2 2 11 12 2" xfId="20082"/>
    <cellStyle name="20% - Accent3 2 2 11 13" xfId="14340"/>
    <cellStyle name="20% - Accent3 2 2 11 2" xfId="4366"/>
    <cellStyle name="20% - Accent3 2 2 11 2 2" xfId="15820"/>
    <cellStyle name="20% - Accent3 2 2 11 3" xfId="3881"/>
    <cellStyle name="20% - Accent3 2 2 11 3 2" xfId="15439"/>
    <cellStyle name="20% - Accent3 2 2 11 4" xfId="5181"/>
    <cellStyle name="20% - Accent3 2 2 11 4 2" xfId="16416"/>
    <cellStyle name="20% - Accent3 2 2 11 5" xfId="5607"/>
    <cellStyle name="20% - Accent3 2 2 11 5 2" xfId="16715"/>
    <cellStyle name="20% - Accent3 2 2 11 6" xfId="6195"/>
    <cellStyle name="20% - Accent3 2 2 11 6 2" xfId="17110"/>
    <cellStyle name="20% - Accent3 2 2 11 7" xfId="9132"/>
    <cellStyle name="20% - Accent3 2 2 11 7 2" xfId="17979"/>
    <cellStyle name="20% - Accent3 2 2 11 8" xfId="5948"/>
    <cellStyle name="20% - Accent3 2 2 11 8 2" xfId="16963"/>
    <cellStyle name="20% - Accent3 2 2 11 9" xfId="8596"/>
    <cellStyle name="20% - Accent3 2 2 11 9 2" xfId="17777"/>
    <cellStyle name="20% - Accent3 2 2 12" xfId="2324"/>
    <cellStyle name="20% - Accent3 2 2 12 10" xfId="11440"/>
    <cellStyle name="20% - Accent3 2 2 12 10 2" xfId="19162"/>
    <cellStyle name="20% - Accent3 2 2 12 11" xfId="11511"/>
    <cellStyle name="20% - Accent3 2 2 12 11 2" xfId="19224"/>
    <cellStyle name="20% - Accent3 2 2 12 12" xfId="12103"/>
    <cellStyle name="20% - Accent3 2 2 12 12 2" xfId="19598"/>
    <cellStyle name="20% - Accent3 2 2 12 13" xfId="14376"/>
    <cellStyle name="20% - Accent3 2 2 12 2" xfId="4513"/>
    <cellStyle name="20% - Accent3 2 2 12 2 2" xfId="15937"/>
    <cellStyle name="20% - Accent3 2 2 12 3" xfId="5084"/>
    <cellStyle name="20% - Accent3 2 2 12 3 2" xfId="16342"/>
    <cellStyle name="20% - Accent3 2 2 12 4" xfId="5316"/>
    <cellStyle name="20% - Accent3 2 2 12 4 2" xfId="16512"/>
    <cellStyle name="20% - Accent3 2 2 12 5" xfId="5729"/>
    <cellStyle name="20% - Accent3 2 2 12 5 2" xfId="16804"/>
    <cellStyle name="20% - Accent3 2 2 12 6" xfId="6559"/>
    <cellStyle name="20% - Accent3 2 2 12 6 2" xfId="17303"/>
    <cellStyle name="20% - Accent3 2 2 12 7" xfId="9106"/>
    <cellStyle name="20% - Accent3 2 2 12 7 2" xfId="17965"/>
    <cellStyle name="20% - Accent3 2 2 12 8" xfId="6704"/>
    <cellStyle name="20% - Accent3 2 2 12 8 2" xfId="17382"/>
    <cellStyle name="20% - Accent3 2 2 12 9" xfId="6678"/>
    <cellStyle name="20% - Accent3 2 2 12 9 2" xfId="17366"/>
    <cellStyle name="20% - Accent3 2 2 13" xfId="2466"/>
    <cellStyle name="20% - Accent3 2 2 13 10" xfId="11490"/>
    <cellStyle name="20% - Accent3 2 2 13 10 2" xfId="19204"/>
    <cellStyle name="20% - Accent3 2 2 13 11" xfId="12329"/>
    <cellStyle name="20% - Accent3 2 2 13 11 2" xfId="19726"/>
    <cellStyle name="20% - Accent3 2 2 13 12" xfId="13608"/>
    <cellStyle name="20% - Accent3 2 2 13 12 2" xfId="20194"/>
    <cellStyle name="20% - Accent3 2 2 13 13" xfId="14409"/>
    <cellStyle name="20% - Accent3 2 2 13 2" xfId="4631"/>
    <cellStyle name="20% - Accent3 2 2 13 2 2" xfId="16027"/>
    <cellStyle name="20% - Accent3 2 2 13 3" xfId="3476"/>
    <cellStyle name="20% - Accent3 2 2 13 3 2" xfId="15126"/>
    <cellStyle name="20% - Accent3 2 2 13 4" xfId="5434"/>
    <cellStyle name="20% - Accent3 2 2 13 4 2" xfId="16594"/>
    <cellStyle name="20% - Accent3 2 2 13 5" xfId="5835"/>
    <cellStyle name="20% - Accent3 2 2 13 5 2" xfId="16879"/>
    <cellStyle name="20% - Accent3 2 2 13 6" xfId="6482"/>
    <cellStyle name="20% - Accent3 2 2 13 6 2" xfId="17260"/>
    <cellStyle name="20% - Accent3 2 2 13 7" xfId="5330"/>
    <cellStyle name="20% - Accent3 2 2 13 7 2" xfId="16524"/>
    <cellStyle name="20% - Accent3 2 2 13 8" xfId="9987"/>
    <cellStyle name="20% - Accent3 2 2 13 8 2" xfId="18405"/>
    <cellStyle name="20% - Accent3 2 2 13 9" xfId="10338"/>
    <cellStyle name="20% - Accent3 2 2 13 9 2" xfId="18564"/>
    <cellStyle name="20% - Accent3 2 2 14" xfId="3385"/>
    <cellStyle name="20% - Accent3 2 2 14 2" xfId="6841"/>
    <cellStyle name="20% - Accent3 2 2 14 3" xfId="8833"/>
    <cellStyle name="20% - Accent3 2 2 14 4" xfId="6091"/>
    <cellStyle name="20% - Accent3 2 2 14 5" xfId="5017"/>
    <cellStyle name="20% - Accent3 2 2 14 6" xfId="3851"/>
    <cellStyle name="20% - Accent3 2 2 14 7" xfId="15055"/>
    <cellStyle name="20% - Accent3 2 2 15" xfId="7271"/>
    <cellStyle name="20% - Accent3 2 2 16" xfId="7812"/>
    <cellStyle name="20% - Accent3 2 2 17" xfId="8232"/>
    <cellStyle name="20% - Accent3 2 2 18" xfId="7198"/>
    <cellStyle name="20% - Accent3 2 2 19" xfId="5705"/>
    <cellStyle name="20% - Accent3 2 2 19 2" xfId="16786"/>
    <cellStyle name="20% - Accent3 2 2 2" xfId="161"/>
    <cellStyle name="20% - Accent3 2 2 2 10" xfId="1759"/>
    <cellStyle name="20% - Accent3 2 2 2 11" xfId="1771"/>
    <cellStyle name="20% - Accent3 2 2 2 12" xfId="2143"/>
    <cellStyle name="20% - Accent3 2 2 2 13" xfId="2757"/>
    <cellStyle name="20% - Accent3 2 2 2 13 2" xfId="14562"/>
    <cellStyle name="20% - Accent3 2 2 2 14" xfId="3120"/>
    <cellStyle name="20% - Accent3 2 2 2 14 2" xfId="14843"/>
    <cellStyle name="20% - Accent3 2 2 2 15" xfId="3627"/>
    <cellStyle name="20% - Accent3 2 2 2 15 2" xfId="15243"/>
    <cellStyle name="20% - Accent3 2 2 2 16" xfId="4420"/>
    <cellStyle name="20% - Accent3 2 2 2 16 2" xfId="6911"/>
    <cellStyle name="20% - Accent3 2 2 2 16 2 2" xfId="17439"/>
    <cellStyle name="20% - Accent3 2 2 2 16 3" xfId="8901"/>
    <cellStyle name="20% - Accent3 2 2 2 16 3 2" xfId="17893"/>
    <cellStyle name="20% - Accent3 2 2 2 16 4" xfId="6460"/>
    <cellStyle name="20% - Accent3 2 2 2 16 4 2" xfId="17251"/>
    <cellStyle name="20% - Accent3 2 2 2 16 5" xfId="9367"/>
    <cellStyle name="20% - Accent3 2 2 2 16 5 2" xfId="18084"/>
    <cellStyle name="20% - Accent3 2 2 2 16 6" xfId="9862"/>
    <cellStyle name="20% - Accent3 2 2 2 16 6 2" xfId="18338"/>
    <cellStyle name="20% - Accent3 2 2 2 17" xfId="7341"/>
    <cellStyle name="20% - Accent3 2 2 2 17 2" xfId="17505"/>
    <cellStyle name="20% - Accent3 2 2 2 18" xfId="7844"/>
    <cellStyle name="20% - Accent3 2 2 2 18 2" xfId="17597"/>
    <cellStyle name="20% - Accent3 2 2 2 19" xfId="7884"/>
    <cellStyle name="20% - Accent3 2 2 2 19 2" xfId="17602"/>
    <cellStyle name="20% - Accent3 2 2 2 2" xfId="228"/>
    <cellStyle name="20% - Accent3 2 2 2 2 10" xfId="2064"/>
    <cellStyle name="20% - Accent3 2 2 2 2 10 10" xfId="11352"/>
    <cellStyle name="20% - Accent3 2 2 2 2 10 10 2" xfId="19090"/>
    <cellStyle name="20% - Accent3 2 2 2 2 10 11" xfId="11237"/>
    <cellStyle name="20% - Accent3 2 2 2 2 10 11 2" xfId="19000"/>
    <cellStyle name="20% - Accent3 2 2 2 2 10 12" xfId="12715"/>
    <cellStyle name="20% - Accent3 2 2 2 2 10 12 2" xfId="19944"/>
    <cellStyle name="20% - Accent3 2 2 2 2 10 13" xfId="14325"/>
    <cellStyle name="20% - Accent3 2 2 2 2 10 2" xfId="4287"/>
    <cellStyle name="20% - Accent3 2 2 2 2 10 2 2" xfId="15757"/>
    <cellStyle name="20% - Accent3 2 2 2 2 10 3" xfId="2931"/>
    <cellStyle name="20% - Accent3 2 2 2 2 10 3 2" xfId="14700"/>
    <cellStyle name="20% - Accent3 2 2 2 2 10 4" xfId="3639"/>
    <cellStyle name="20% - Accent3 2 2 2 2 10 4 2" xfId="15253"/>
    <cellStyle name="20% - Accent3 2 2 2 2 10 5" xfId="5226"/>
    <cellStyle name="20% - Accent3 2 2 2 2 10 5 2" xfId="16450"/>
    <cellStyle name="20% - Accent3 2 2 2 2 10 6" xfId="6106"/>
    <cellStyle name="20% - Accent3 2 2 2 2 10 6 2" xfId="17052"/>
    <cellStyle name="20% - Accent3 2 2 2 2 10 7" xfId="9731"/>
    <cellStyle name="20% - Accent3 2 2 2 2 10 7 2" xfId="18285"/>
    <cellStyle name="20% - Accent3 2 2 2 2 10 8" xfId="3421"/>
    <cellStyle name="20% - Accent3 2 2 2 2 10 8 2" xfId="15081"/>
    <cellStyle name="20% - Accent3 2 2 2 2 10 9" xfId="6536"/>
    <cellStyle name="20% - Accent3 2 2 2 2 10 9 2" xfId="17291"/>
    <cellStyle name="20% - Accent3 2 2 2 2 11" xfId="1935"/>
    <cellStyle name="20% - Accent3 2 2 2 2 11 10" xfId="11310"/>
    <cellStyle name="20% - Accent3 2 2 2 2 11 10 2" xfId="19056"/>
    <cellStyle name="20% - Accent3 2 2 2 2 11 11" xfId="10833"/>
    <cellStyle name="20% - Accent3 2 2 2 2 11 11 2" xfId="18748"/>
    <cellStyle name="20% - Accent3 2 2 2 2 11 12" xfId="12410"/>
    <cellStyle name="20% - Accent3 2 2 2 2 11 12 2" xfId="19768"/>
    <cellStyle name="20% - Accent3 2 2 2 2 11 13" xfId="14302"/>
    <cellStyle name="20% - Accent3 2 2 2 2 11 2" xfId="4179"/>
    <cellStyle name="20% - Accent3 2 2 2 2 11 2 2" xfId="15670"/>
    <cellStyle name="20% - Accent3 2 2 2 2 11 3" xfId="5050"/>
    <cellStyle name="20% - Accent3 2 2 2 2 11 3 2" xfId="16315"/>
    <cellStyle name="20% - Accent3 2 2 2 2 11 4" xfId="3156"/>
    <cellStyle name="20% - Accent3 2 2 2 2 11 4 2" xfId="14870"/>
    <cellStyle name="20% - Accent3 2 2 2 2 11 5" xfId="4067"/>
    <cellStyle name="20% - Accent3 2 2 2 2 11 5 2" xfId="15584"/>
    <cellStyle name="20% - Accent3 2 2 2 2 11 6" xfId="6156"/>
    <cellStyle name="20% - Accent3 2 2 2 2 11 6 2" xfId="17086"/>
    <cellStyle name="20% - Accent3 2 2 2 2 11 7" xfId="5783"/>
    <cellStyle name="20% - Accent3 2 2 2 2 11 7 2" xfId="16840"/>
    <cellStyle name="20% - Accent3 2 2 2 2 11 8" xfId="9445"/>
    <cellStyle name="20% - Accent3 2 2 2 2 11 8 2" xfId="18125"/>
    <cellStyle name="20% - Accent3 2 2 2 2 11 9" xfId="6752"/>
    <cellStyle name="20% - Accent3 2 2 2 2 11 9 2" xfId="17410"/>
    <cellStyle name="20% - Accent3 2 2 2 2 12" xfId="1485"/>
    <cellStyle name="20% - Accent3 2 2 2 2 12 10" xfId="11125"/>
    <cellStyle name="20% - Accent3 2 2 2 2 12 10 2" xfId="18967"/>
    <cellStyle name="20% - Accent3 2 2 2 2 12 11" xfId="11893"/>
    <cellStyle name="20% - Accent3 2 2 2 2 12 11 2" xfId="19468"/>
    <cellStyle name="20% - Accent3 2 2 2 2 12 12" xfId="11872"/>
    <cellStyle name="20% - Accent3 2 2 2 2 12 12 2" xfId="19455"/>
    <cellStyle name="20% - Accent3 2 2 2 2 12 13" xfId="14165"/>
    <cellStyle name="20% - Accent3 2 2 2 2 12 2" xfId="3818"/>
    <cellStyle name="20% - Accent3 2 2 2 2 12 2 2" xfId="15388"/>
    <cellStyle name="20% - Accent3 2 2 2 2 12 3" xfId="2938"/>
    <cellStyle name="20% - Accent3 2 2 2 2 12 3 2" xfId="14703"/>
    <cellStyle name="20% - Accent3 2 2 2 2 12 4" xfId="4784"/>
    <cellStyle name="20% - Accent3 2 2 2 2 12 4 2" xfId="16136"/>
    <cellStyle name="20% - Accent3 2 2 2 2 12 5" xfId="2855"/>
    <cellStyle name="20% - Accent3 2 2 2 2 12 5 2" xfId="14641"/>
    <cellStyle name="20% - Accent3 2 2 2 2 12 6" xfId="4091"/>
    <cellStyle name="20% - Accent3 2 2 2 2 12 6 2" xfId="15606"/>
    <cellStyle name="20% - Accent3 2 2 2 2 12 7" xfId="9408"/>
    <cellStyle name="20% - Accent3 2 2 2 2 12 7 2" xfId="18105"/>
    <cellStyle name="20% - Accent3 2 2 2 2 12 8" xfId="9751"/>
    <cellStyle name="20% - Accent3 2 2 2 2 12 8 2" xfId="18300"/>
    <cellStyle name="20% - Accent3 2 2 2 2 12 9" xfId="10037"/>
    <cellStyle name="20% - Accent3 2 2 2 2 12 9 2" xfId="18436"/>
    <cellStyle name="20% - Accent3 2 2 2 2 13" xfId="5245"/>
    <cellStyle name="20% - Accent3 2 2 2 2 13 2" xfId="6972"/>
    <cellStyle name="20% - Accent3 2 2 2 2 13 3" xfId="8942"/>
    <cellStyle name="20% - Accent3 2 2 2 2 13 4" xfId="6214"/>
    <cellStyle name="20% - Accent3 2 2 2 2 13 5" xfId="6468"/>
    <cellStyle name="20% - Accent3 2 2 2 2 13 6" xfId="3352"/>
    <cellStyle name="20% - Accent3 2 2 2 2 13 7" xfId="16461"/>
    <cellStyle name="20% - Accent3 2 2 2 2 14" xfId="7924"/>
    <cellStyle name="20% - Accent3 2 2 2 2 15" xfId="8079"/>
    <cellStyle name="20% - Accent3 2 2 2 2 16" xfId="7865"/>
    <cellStyle name="20% - Accent3 2 2 2 2 17" xfId="7869"/>
    <cellStyle name="20% - Accent3 2 2 2 2 18" xfId="4491"/>
    <cellStyle name="20% - Accent3 2 2 2 2 18 2" xfId="15917"/>
    <cellStyle name="20% - Accent3 2 2 2 2 19" xfId="9334"/>
    <cellStyle name="20% - Accent3 2 2 2 2 19 2" xfId="18065"/>
    <cellStyle name="20% - Accent3 2 2 2 2 2" xfId="339"/>
    <cellStyle name="20% - Accent3 2 2 2 2 2 10" xfId="3005"/>
    <cellStyle name="20% - Accent3 2 2 2 2 2 10 2" xfId="7039"/>
    <cellStyle name="20% - Accent3 2 2 2 2 2 10 2 2" xfId="17459"/>
    <cellStyle name="20% - Accent3 2 2 2 2 2 10 3" xfId="9008"/>
    <cellStyle name="20% - Accent3 2 2 2 2 2 10 3 2" xfId="17921"/>
    <cellStyle name="20% - Accent3 2 2 2 2 2 10 4" xfId="8453"/>
    <cellStyle name="20% - Accent3 2 2 2 2 2 10 4 2" xfId="17710"/>
    <cellStyle name="20% - Accent3 2 2 2 2 2 10 5" xfId="9520"/>
    <cellStyle name="20% - Accent3 2 2 2 2 2 10 5 2" xfId="18169"/>
    <cellStyle name="20% - Accent3 2 2 2 2 2 10 6" xfId="9126"/>
    <cellStyle name="20% - Accent3 2 2 2 2 2 10 6 2" xfId="17976"/>
    <cellStyle name="20% - Accent3 2 2 2 2 2 11" xfId="8257"/>
    <cellStyle name="20% - Accent3 2 2 2 2 2 11 2" xfId="17674"/>
    <cellStyle name="20% - Accent3 2 2 2 2 2 12" xfId="7071"/>
    <cellStyle name="20% - Accent3 2 2 2 2 2 12 2" xfId="17472"/>
    <cellStyle name="20% - Accent3 2 2 2 2 2 13" xfId="8393"/>
    <cellStyle name="20% - Accent3 2 2 2 2 2 13 2" xfId="17692"/>
    <cellStyle name="20% - Accent3 2 2 2 2 2 14" xfId="7412"/>
    <cellStyle name="20% - Accent3 2 2 2 2 2 14 2" xfId="17519"/>
    <cellStyle name="20% - Accent3 2 2 2 2 2 15" xfId="6588"/>
    <cellStyle name="20% - Accent3 2 2 2 2 2 16" xfId="5100"/>
    <cellStyle name="20% - Accent3 2 2 2 2 2 17" xfId="5225"/>
    <cellStyle name="20% - Accent3 2 2 2 2 2 18" xfId="6349"/>
    <cellStyle name="20% - Accent3 2 2 2 2 2 19" xfId="10675"/>
    <cellStyle name="20% - Accent3 2 2 2 2 2 19 2" xfId="13059"/>
    <cellStyle name="20% - Accent3 2 2 2 2 2 19 2 2" xfId="20059"/>
    <cellStyle name="20% - Accent3 2 2 2 2 2 19 3" xfId="13497"/>
    <cellStyle name="20% - Accent3 2 2 2 2 2 19 3 2" xfId="20169"/>
    <cellStyle name="20% - Accent3 2 2 2 2 2 2" xfId="411"/>
    <cellStyle name="20% - Accent3 2 2 2 2 2 2 10" xfId="8219"/>
    <cellStyle name="20% - Accent3 2 2 2 2 2 2 11" xfId="8356"/>
    <cellStyle name="20% - Accent3 2 2 2 2 2 2 12" xfId="5992"/>
    <cellStyle name="20% - Accent3 2 2 2 2 2 2 12 2" xfId="16985"/>
    <cellStyle name="20% - Accent3 2 2 2 2 2 2 13" xfId="9584"/>
    <cellStyle name="20% - Accent3 2 2 2 2 2 2 13 2" xfId="18204"/>
    <cellStyle name="20% - Accent3 2 2 2 2 2 2 14" xfId="9026"/>
    <cellStyle name="20% - Accent3 2 2 2 2 2 2 14 2" xfId="17930"/>
    <cellStyle name="20% - Accent3 2 2 2 2 2 2 15" xfId="9536"/>
    <cellStyle name="20% - Accent3 2 2 2 2 2 2 15 2" xfId="18174"/>
    <cellStyle name="20% - Accent3 2 2 2 2 2 2 16" xfId="10743"/>
    <cellStyle name="20% - Accent3 2 2 2 2 2 2 16 2" xfId="13077"/>
    <cellStyle name="20% - Accent3 2 2 2 2 2 2 16 3" xfId="13515"/>
    <cellStyle name="20% - Accent3 2 2 2 2 2 2 16 4" xfId="18689"/>
    <cellStyle name="20% - Accent3 2 2 2 2 2 2 17" xfId="12267"/>
    <cellStyle name="20% - Accent3 2 2 2 2 2 2 17 2" xfId="19695"/>
    <cellStyle name="20% - Accent3 2 2 2 2 2 2 18" xfId="12714"/>
    <cellStyle name="20% - Accent3 2 2 2 2 2 2 18 2" xfId="19943"/>
    <cellStyle name="20% - Accent3 2 2 2 2 2 2 19" xfId="13961"/>
    <cellStyle name="20% - Accent3 2 2 2 2 2 2 19 2" xfId="20700"/>
    <cellStyle name="20% - Accent3 2 2 2 2 2 2 2" xfId="1554"/>
    <cellStyle name="20% - Accent3 2 2 2 2 2 2 2 10" xfId="4160"/>
    <cellStyle name="20% - Accent3 2 2 2 2 2 2 2 11" xfId="9296"/>
    <cellStyle name="20% - Accent3 2 2 2 2 2 2 2 12" xfId="9802"/>
    <cellStyle name="20% - Accent3 2 2 2 2 2 2 2 13" xfId="10207"/>
    <cellStyle name="20% - Accent3 2 2 2 2 2 2 2 14" xfId="11147"/>
    <cellStyle name="20% - Accent3 2 2 2 2 2 2 2 14 2" xfId="13143"/>
    <cellStyle name="20% - Accent3 2 2 2 2 2 2 2 14 2 2" xfId="20073"/>
    <cellStyle name="20% - Accent3 2 2 2 2 2 2 2 14 3" xfId="13581"/>
    <cellStyle name="20% - Accent3 2 2 2 2 2 2 2 14 3 2" xfId="20183"/>
    <cellStyle name="20% - Accent3 2 2 2 2 2 2 2 15" xfId="12710"/>
    <cellStyle name="20% - Accent3 2 2 2 2 2 2 2 16" xfId="12814"/>
    <cellStyle name="20% - Accent3 2 2 2 2 2 2 2 17" xfId="14177"/>
    <cellStyle name="20% - Accent3 2 2 2 2 2 2 2 17 2" xfId="20766"/>
    <cellStyle name="20% - Accent3 2 2 2 2 2 2 2 18" xfId="22622"/>
    <cellStyle name="20% - Accent3 2 2 2 2 2 2 2 19" xfId="21232"/>
    <cellStyle name="20% - Accent3 2 2 2 2 2 2 2 2" xfId="1623"/>
    <cellStyle name="20% - Accent3 2 2 2 2 2 2 2 2 2" xfId="14243"/>
    <cellStyle name="20% - Accent3 2 2 2 2 2 2 2 20" xfId="22550"/>
    <cellStyle name="20% - Accent3 2 2 2 2 2 2 2 21" xfId="22054"/>
    <cellStyle name="20% - Accent3 2 2 2 2 2 2 2 22" xfId="21442"/>
    <cellStyle name="20% - Accent3 2 2 2 2 2 2 2 23" xfId="23828"/>
    <cellStyle name="20% - Accent3 2 2 2 2 2 2 2 24" xfId="24507"/>
    <cellStyle name="20% - Accent3 2 2 2 2 2 2 2 25" xfId="23863"/>
    <cellStyle name="20% - Accent3 2 2 2 2 2 2 2 26" xfId="25585"/>
    <cellStyle name="20% - Accent3 2 2 2 2 2 2 2 27" xfId="25598"/>
    <cellStyle name="20% - Accent3 2 2 2 2 2 2 2 3" xfId="4511"/>
    <cellStyle name="20% - Accent3 2 2 2 2 2 2 2 3 2" xfId="15935"/>
    <cellStyle name="20% - Accent3 2 2 2 2 2 2 2 4" xfId="2662"/>
    <cellStyle name="20% - Accent3 2 2 2 2 2 2 2 4 2" xfId="14484"/>
    <cellStyle name="20% - Accent3 2 2 2 2 2 2 2 5" xfId="4101"/>
    <cellStyle name="20% - Accent3 2 2 2 2 2 2 2 5 2" xfId="7547"/>
    <cellStyle name="20% - Accent3 2 2 2 2 2 2 2 5 2 2" xfId="17539"/>
    <cellStyle name="20% - Accent3 2 2 2 2 2 2 2 5 3" xfId="9309"/>
    <cellStyle name="20% - Accent3 2 2 2 2 2 2 2 5 3 2" xfId="18051"/>
    <cellStyle name="20% - Accent3 2 2 2 2 2 2 2 5 4" xfId="9863"/>
    <cellStyle name="20% - Accent3 2 2 2 2 2 2 2 5 4 2" xfId="18339"/>
    <cellStyle name="20% - Accent3 2 2 2 2 2 2 2 5 5" xfId="10263"/>
    <cellStyle name="20% - Accent3 2 2 2 2 2 2 2 5 5 2" xfId="18528"/>
    <cellStyle name="20% - Accent3 2 2 2 2 2 2 2 5 6" xfId="10501"/>
    <cellStyle name="20% - Accent3 2 2 2 2 2 2 2 5 6 2" xfId="18621"/>
    <cellStyle name="20% - Accent3 2 2 2 2 2 2 2 6" xfId="7714"/>
    <cellStyle name="20% - Accent3 2 2 2 2 2 2 2 6 2" xfId="17573"/>
    <cellStyle name="20% - Accent3 2 2 2 2 2 2 2 7" xfId="7735"/>
    <cellStyle name="20% - Accent3 2 2 2 2 2 2 2 7 2" xfId="17576"/>
    <cellStyle name="20% - Accent3 2 2 2 2 2 2 2 8" xfId="7383"/>
    <cellStyle name="20% - Accent3 2 2 2 2 2 2 2 8 2" xfId="17514"/>
    <cellStyle name="20% - Accent3 2 2 2 2 2 2 2 9" xfId="8061"/>
    <cellStyle name="20% - Accent3 2 2 2 2 2 2 2 9 2" xfId="17630"/>
    <cellStyle name="20% - Accent3 2 2 2 2 2 2 20" xfId="20536"/>
    <cellStyle name="20% - Accent3 2 2 2 2 2 2 21" xfId="22380"/>
    <cellStyle name="20% - Accent3 2 2 2 2 2 2 22" xfId="22047"/>
    <cellStyle name="20% - Accent3 2 2 2 2 2 2 23" xfId="20554"/>
    <cellStyle name="20% - Accent3 2 2 2 2 2 2 24" xfId="22053"/>
    <cellStyle name="20% - Accent3 2 2 2 2 2 2 25" xfId="23762"/>
    <cellStyle name="20% - Accent3 2 2 2 2 2 2 26" xfId="24281"/>
    <cellStyle name="20% - Accent3 2 2 2 2 2 2 27" xfId="24344"/>
    <cellStyle name="20% - Accent3 2 2 2 2 2 2 28" xfId="24070"/>
    <cellStyle name="20% - Accent3 2 2 2 2 2 2 29" xfId="23667"/>
    <cellStyle name="20% - Accent3 2 2 2 2 2 2 3" xfId="1716"/>
    <cellStyle name="20% - Accent3 2 2 2 2 2 2 3 10" xfId="11249"/>
    <cellStyle name="20% - Accent3 2 2 2 2 2 2 3 10 2" xfId="19011"/>
    <cellStyle name="20% - Accent3 2 2 2 2 2 2 3 11" xfId="11939"/>
    <cellStyle name="20% - Accent3 2 2 2 2 2 2 3 11 2" xfId="19498"/>
    <cellStyle name="20% - Accent3 2 2 2 2 2 2 3 12" xfId="10791"/>
    <cellStyle name="20% - Accent3 2 2 2 2 2 2 3 12 2" xfId="18720"/>
    <cellStyle name="20% - Accent3 2 2 2 2 2 2 3 13" xfId="14276"/>
    <cellStyle name="20% - Accent3 2 2 2 2 2 2 3 2" xfId="3995"/>
    <cellStyle name="20% - Accent3 2 2 2 2 2 2 3 2 2" xfId="15529"/>
    <cellStyle name="20% - Accent3 2 2 2 2 2 2 3 3" xfId="2934"/>
    <cellStyle name="20% - Accent3 2 2 2 2 2 2 3 3 2" xfId="14701"/>
    <cellStyle name="20% - Accent3 2 2 2 2 2 2 3 4" xfId="5152"/>
    <cellStyle name="20% - Accent3 2 2 2 2 2 2 3 4 2" xfId="16395"/>
    <cellStyle name="20% - Accent3 2 2 2 2 2 2 3 5" xfId="5368"/>
    <cellStyle name="20% - Accent3 2 2 2 2 2 2 3 5 2" xfId="16550"/>
    <cellStyle name="20% - Accent3 2 2 2 2 2 2 3 6" xfId="5673"/>
    <cellStyle name="20% - Accent3 2 2 2 2 2 2 3 6 2" xfId="16761"/>
    <cellStyle name="20% - Accent3 2 2 2 2 2 2 3 7" xfId="5621"/>
    <cellStyle name="20% - Accent3 2 2 2 2 2 2 3 7 2" xfId="16724"/>
    <cellStyle name="20% - Accent3 2 2 2 2 2 2 3 8" xfId="10045"/>
    <cellStyle name="20% - Accent3 2 2 2 2 2 2 3 8 2" xfId="18440"/>
    <cellStyle name="20% - Accent3 2 2 2 2 2 2 3 9" xfId="10374"/>
    <cellStyle name="20% - Accent3 2 2 2 2 2 2 3 9 2" xfId="18580"/>
    <cellStyle name="20% - Accent3 2 2 2 2 2 2 4" xfId="1969"/>
    <cellStyle name="20% - Accent3 2 2 2 2 2 2 4 10" xfId="11326"/>
    <cellStyle name="20% - Accent3 2 2 2 2 2 2 4 10 2" xfId="19070"/>
    <cellStyle name="20% - Accent3 2 2 2 2 2 2 4 11" xfId="11325"/>
    <cellStyle name="20% - Accent3 2 2 2 2 2 2 4 11 2" xfId="19069"/>
    <cellStyle name="20% - Accent3 2 2 2 2 2 2 4 12" xfId="12810"/>
    <cellStyle name="20% - Accent3 2 2 2 2 2 2 4 12 2" xfId="20009"/>
    <cellStyle name="20% - Accent3 2 2 2 2 2 2 4 13" xfId="14313"/>
    <cellStyle name="20% - Accent3 2 2 2 2 2 2 4 2" xfId="4211"/>
    <cellStyle name="20% - Accent3 2 2 2 2 2 2 4 2 2" xfId="15699"/>
    <cellStyle name="20% - Accent3 2 2 2 2 2 2 4 3" xfId="4865"/>
    <cellStyle name="20% - Accent3 2 2 2 2 2 2 4 3 2" xfId="16194"/>
    <cellStyle name="20% - Accent3 2 2 2 2 2 2 4 4" xfId="2630"/>
    <cellStyle name="20% - Accent3 2 2 2 2 2 2 4 4 2" xfId="14462"/>
    <cellStyle name="20% - Accent3 2 2 2 2 2 2 4 5" xfId="3394"/>
    <cellStyle name="20% - Accent3 2 2 2 2 2 2 4 5 2" xfId="15061"/>
    <cellStyle name="20% - Accent3 2 2 2 2 2 2 4 6" xfId="6139"/>
    <cellStyle name="20% - Accent3 2 2 2 2 2 2 4 6 2" xfId="17073"/>
    <cellStyle name="20% - Accent3 2 2 2 2 2 2 4 7" xfId="9411"/>
    <cellStyle name="20% - Accent3 2 2 2 2 2 2 4 7 2" xfId="18108"/>
    <cellStyle name="20% - Accent3 2 2 2 2 2 2 4 8" xfId="9990"/>
    <cellStyle name="20% - Accent3 2 2 2 2 2 2 4 8 2" xfId="18408"/>
    <cellStyle name="20% - Accent3 2 2 2 2 2 2 4 9" xfId="10340"/>
    <cellStyle name="20% - Accent3 2 2 2 2 2 2 4 9 2" xfId="18566"/>
    <cellStyle name="20% - Accent3 2 2 2 2 2 2 5" xfId="1936"/>
    <cellStyle name="20% - Accent3 2 2 2 2 2 2 5 10" xfId="11311"/>
    <cellStyle name="20% - Accent3 2 2 2 2 2 2 5 10 2" xfId="19057"/>
    <cellStyle name="20% - Accent3 2 2 2 2 2 2 5 11" xfId="10770"/>
    <cellStyle name="20% - Accent3 2 2 2 2 2 2 5 11 2" xfId="18704"/>
    <cellStyle name="20% - Accent3 2 2 2 2 2 2 5 12" xfId="12049"/>
    <cellStyle name="20% - Accent3 2 2 2 2 2 2 5 12 2" xfId="19578"/>
    <cellStyle name="20% - Accent3 2 2 2 2 2 2 5 13" xfId="14303"/>
    <cellStyle name="20% - Accent3 2 2 2 2 2 2 5 2" xfId="4180"/>
    <cellStyle name="20% - Accent3 2 2 2 2 2 2 5 2 2" xfId="15671"/>
    <cellStyle name="20% - Accent3 2 2 2 2 2 2 5 3" xfId="2702"/>
    <cellStyle name="20% - Accent3 2 2 2 2 2 2 5 3 2" xfId="14513"/>
    <cellStyle name="20% - Accent3 2 2 2 2 2 2 5 4" xfId="4300"/>
    <cellStyle name="20% - Accent3 2 2 2 2 2 2 5 4 2" xfId="15768"/>
    <cellStyle name="20% - Accent3 2 2 2 2 2 2 5 5" xfId="4830"/>
    <cellStyle name="20% - Accent3 2 2 2 2 2 2 5 5 2" xfId="16166"/>
    <cellStyle name="20% - Accent3 2 2 2 2 2 2 5 6" xfId="6402"/>
    <cellStyle name="20% - Accent3 2 2 2 2 2 2 5 6 2" xfId="17218"/>
    <cellStyle name="20% - Accent3 2 2 2 2 2 2 5 7" xfId="4624"/>
    <cellStyle name="20% - Accent3 2 2 2 2 2 2 5 7 2" xfId="16023"/>
    <cellStyle name="20% - Accent3 2 2 2 2 2 2 5 8" xfId="2788"/>
    <cellStyle name="20% - Accent3 2 2 2 2 2 2 5 8 2" xfId="14583"/>
    <cellStyle name="20% - Accent3 2 2 2 2 2 2 5 9" xfId="8667"/>
    <cellStyle name="20% - Accent3 2 2 2 2 2 2 5 9 2" xfId="17812"/>
    <cellStyle name="20% - Accent3 2 2 2 2 2 2 6" xfId="2192"/>
    <cellStyle name="20% - Accent3 2 2 2 2 2 2 6 10" xfId="11398"/>
    <cellStyle name="20% - Accent3 2 2 2 2 2 2 6 10 2" xfId="19130"/>
    <cellStyle name="20% - Accent3 2 2 2 2 2 2 6 11" xfId="12439"/>
    <cellStyle name="20% - Accent3 2 2 2 2 2 2 6 11 2" xfId="19785"/>
    <cellStyle name="20% - Accent3 2 2 2 2 2 2 6 12" xfId="11643"/>
    <cellStyle name="20% - Accent3 2 2 2 2 2 2 6 12 2" xfId="19318"/>
    <cellStyle name="20% - Accent3 2 2 2 2 2 2 6 13" xfId="14352"/>
    <cellStyle name="20% - Accent3 2 2 2 2 2 2 6 2" xfId="4399"/>
    <cellStyle name="20% - Accent3 2 2 2 2 2 2 6 2 2" xfId="15848"/>
    <cellStyle name="20% - Accent3 2 2 2 2 2 2 6 3" xfId="3450"/>
    <cellStyle name="20% - Accent3 2 2 2 2 2 2 6 3 2" xfId="15105"/>
    <cellStyle name="20% - Accent3 2 2 2 2 2 2 6 4" xfId="5211"/>
    <cellStyle name="20% - Accent3 2 2 2 2 2 2 6 4 2" xfId="16439"/>
    <cellStyle name="20% - Accent3 2 2 2 2 2 2 6 5" xfId="5637"/>
    <cellStyle name="20% - Accent3 2 2 2 2 2 2 6 5 2" xfId="16737"/>
    <cellStyle name="20% - Accent3 2 2 2 2 2 2 6 6" xfId="6528"/>
    <cellStyle name="20% - Accent3 2 2 2 2 2 2 6 6 2" xfId="17286"/>
    <cellStyle name="20% - Accent3 2 2 2 2 2 2 6 7" xfId="6418"/>
    <cellStyle name="20% - Accent3 2 2 2 2 2 2 6 7 2" xfId="17229"/>
    <cellStyle name="20% - Accent3 2 2 2 2 2 2 6 8" xfId="6288"/>
    <cellStyle name="20% - Accent3 2 2 2 2 2 2 6 8 2" xfId="17164"/>
    <cellStyle name="20% - Accent3 2 2 2 2 2 2 6 9" xfId="9236"/>
    <cellStyle name="20% - Accent3 2 2 2 2 2 2 6 9 2" xfId="18033"/>
    <cellStyle name="20% - Accent3 2 2 2 2 2 2 7" xfId="4870"/>
    <cellStyle name="20% - Accent3 2 2 2 2 2 2 7 2" xfId="7478"/>
    <cellStyle name="20% - Accent3 2 2 2 2 2 2 7 3" xfId="9251"/>
    <cellStyle name="20% - Accent3 2 2 2 2 2 2 7 4" xfId="9808"/>
    <cellStyle name="20% - Accent3 2 2 2 2 2 2 7 5" xfId="10212"/>
    <cellStyle name="20% - Accent3 2 2 2 2 2 2 7 6" xfId="10456"/>
    <cellStyle name="20% - Accent3 2 2 2 2 2 2 7 7" xfId="16199"/>
    <cellStyle name="20% - Accent3 2 2 2 2 2 2 8" xfId="7115"/>
    <cellStyle name="20% - Accent3 2 2 2 2 2 2 9" xfId="8112"/>
    <cellStyle name="20% - Accent3 2 2 2 2 2 20" xfId="11815"/>
    <cellStyle name="20% - Accent3 2 2 2 2 2 21" xfId="11559"/>
    <cellStyle name="20% - Accent3 2 2 2 2 2 22" xfId="13894"/>
    <cellStyle name="20% - Accent3 2 2 2 2 2 22 2" xfId="20518"/>
    <cellStyle name="20% - Accent3 2 2 2 2 2 23" xfId="21197"/>
    <cellStyle name="20% - Accent3 2 2 2 2 2 24" xfId="20650"/>
    <cellStyle name="20% - Accent3 2 2 2 2 2 25" xfId="21311"/>
    <cellStyle name="20% - Accent3 2 2 2 2 2 26" xfId="20950"/>
    <cellStyle name="20% - Accent3 2 2 2 2 2 27" xfId="20892"/>
    <cellStyle name="20% - Accent3 2 2 2 2 2 28" xfId="23611"/>
    <cellStyle name="20% - Accent3 2 2 2 2 2 29" xfId="24880"/>
    <cellStyle name="20% - Accent3 2 2 2 2 2 3" xfId="1674"/>
    <cellStyle name="20% - Accent3 2 2 2 2 2 30" xfId="25204"/>
    <cellStyle name="20% - Accent3 2 2 2 2 2 31" xfId="24776"/>
    <cellStyle name="20% - Accent3 2 2 2 2 2 32" xfId="25346"/>
    <cellStyle name="20% - Accent3 2 2 2 2 2 4" xfId="2217"/>
    <cellStyle name="20% - Accent3 2 2 2 2 2 5" xfId="2380"/>
    <cellStyle name="20% - Accent3 2 2 2 2 2 6" xfId="2509"/>
    <cellStyle name="20% - Accent3 2 2 2 2 2 7" xfId="2916"/>
    <cellStyle name="20% - Accent3 2 2 2 2 2 7 2" xfId="14687"/>
    <cellStyle name="20% - Accent3 2 2 2 2 2 8" xfId="4895"/>
    <cellStyle name="20% - Accent3 2 2 2 2 2 8 2" xfId="16215"/>
    <cellStyle name="20% - Accent3 2 2 2 2 2 9" xfId="4619"/>
    <cellStyle name="20% - Accent3 2 2 2 2 2 9 2" xfId="16020"/>
    <cellStyle name="20% - Accent3 2 2 2 2 20" xfId="9893"/>
    <cellStyle name="20% - Accent3 2 2 2 2 20 2" xfId="18355"/>
    <cellStyle name="20% - Accent3 2 2 2 2 21" xfId="10281"/>
    <cellStyle name="20% - Accent3 2 2 2 2 21 2" xfId="18540"/>
    <cellStyle name="20% - Accent3 2 2 2 2 22" xfId="10627"/>
    <cellStyle name="20% - Accent3 2 2 2 2 22 2" xfId="12993"/>
    <cellStyle name="20% - Accent3 2 2 2 2 22 3" xfId="13431"/>
    <cellStyle name="20% - Accent3 2 2 2 2 22 4" xfId="18650"/>
    <cellStyle name="20% - Accent3 2 2 2 2 23" xfId="10958"/>
    <cellStyle name="20% - Accent3 2 2 2 2 23 2" xfId="18838"/>
    <cellStyle name="20% - Accent3 2 2 2 2 24" xfId="11862"/>
    <cellStyle name="20% - Accent3 2 2 2 2 24 2" xfId="19448"/>
    <cellStyle name="20% - Accent3 2 2 2 2 25" xfId="13859"/>
    <cellStyle name="20% - Accent3 2 2 2 2 25 2" xfId="20450"/>
    <cellStyle name="20% - Accent3 2 2 2 2 26" xfId="21392"/>
    <cellStyle name="20% - Accent3 2 2 2 2 27" xfId="21228"/>
    <cellStyle name="20% - Accent3 2 2 2 2 28" xfId="22706"/>
    <cellStyle name="20% - Accent3 2 2 2 2 29" xfId="21614"/>
    <cellStyle name="20% - Accent3 2 2 2 2 3" xfId="586"/>
    <cellStyle name="20% - Accent3 2 2 2 2 3 10" xfId="10811"/>
    <cellStyle name="20% - Accent3 2 2 2 2 3 10 2" xfId="18732"/>
    <cellStyle name="20% - Accent3 2 2 2 2 3 11" xfId="11234"/>
    <cellStyle name="20% - Accent3 2 2 2 2 3 11 2" xfId="18998"/>
    <cellStyle name="20% - Accent3 2 2 2 2 3 12" xfId="11566"/>
    <cellStyle name="20% - Accent3 2 2 2 2 3 12 2" xfId="19268"/>
    <cellStyle name="20% - Accent3 2 2 2 2 3 13" xfId="13999"/>
    <cellStyle name="20% - Accent3 2 2 2 2 3 2" xfId="3064"/>
    <cellStyle name="20% - Accent3 2 2 2 2 3 2 2" xfId="14800"/>
    <cellStyle name="20% - Accent3 2 2 2 2 3 3" xfId="4305"/>
    <cellStyle name="20% - Accent3 2 2 2 2 3 3 2" xfId="15773"/>
    <cellStyle name="20% - Accent3 2 2 2 2 3 4" xfId="4245"/>
    <cellStyle name="20% - Accent3 2 2 2 2 3 4 2" xfId="15721"/>
    <cellStyle name="20% - Accent3 2 2 2 2 3 5" xfId="3876"/>
    <cellStyle name="20% - Accent3 2 2 2 2 3 5 2" xfId="15434"/>
    <cellStyle name="20% - Accent3 2 2 2 2 3 6" xfId="6633"/>
    <cellStyle name="20% - Accent3 2 2 2 2 3 6 2" xfId="17345"/>
    <cellStyle name="20% - Accent3 2 2 2 2 3 7" xfId="8685"/>
    <cellStyle name="20% - Accent3 2 2 2 2 3 7 2" xfId="17819"/>
    <cellStyle name="20% - Accent3 2 2 2 2 3 8" xfId="8638"/>
    <cellStyle name="20% - Accent3 2 2 2 2 3 8 2" xfId="17796"/>
    <cellStyle name="20% - Accent3 2 2 2 2 3 9" xfId="4995"/>
    <cellStyle name="20% - Accent3 2 2 2 2 3 9 2" xfId="16282"/>
    <cellStyle name="20% - Accent3 2 2 2 2 30" xfId="22341"/>
    <cellStyle name="20% - Accent3 2 2 2 2 31" xfId="23543"/>
    <cellStyle name="20% - Accent3 2 2 2 2 32" xfId="23871"/>
    <cellStyle name="20% - Accent3 2 2 2 2 33" xfId="25612"/>
    <cellStyle name="20% - Accent3 2 2 2 2 34" xfId="25112"/>
    <cellStyle name="20% - Accent3 2 2 2 2 35" xfId="25169"/>
    <cellStyle name="20% - Accent3 2 2 2 2 4" xfId="762"/>
    <cellStyle name="20% - Accent3 2 2 2 2 4 10" xfId="10871"/>
    <cellStyle name="20% - Accent3 2 2 2 2 4 10 2" xfId="18775"/>
    <cellStyle name="20% - Accent3 2 2 2 2 4 11" xfId="11343"/>
    <cellStyle name="20% - Accent3 2 2 2 2 4 11 2" xfId="19082"/>
    <cellStyle name="20% - Accent3 2 2 2 2 4 12" xfId="12038"/>
    <cellStyle name="20% - Accent3 2 2 2 2 4 12 2" xfId="19571"/>
    <cellStyle name="20% - Accent3 2 2 2 2 4 13" xfId="14031"/>
    <cellStyle name="20% - Accent3 2 2 2 2 4 2" xfId="3213"/>
    <cellStyle name="20% - Accent3 2 2 2 2 4 2 2" xfId="14915"/>
    <cellStyle name="20% - Accent3 2 2 2 2 4 3" xfId="4098"/>
    <cellStyle name="20% - Accent3 2 2 2 2 4 3 2" xfId="15612"/>
    <cellStyle name="20% - Accent3 2 2 2 2 4 4" xfId="4111"/>
    <cellStyle name="20% - Accent3 2 2 2 2 4 4 2" xfId="15622"/>
    <cellStyle name="20% - Accent3 2 2 2 2 4 5" xfId="3468"/>
    <cellStyle name="20% - Accent3 2 2 2 2 4 5 2" xfId="15120"/>
    <cellStyle name="20% - Accent3 2 2 2 2 4 6" xfId="4894"/>
    <cellStyle name="20% - Accent3 2 2 2 2 4 6 2" xfId="16214"/>
    <cellStyle name="20% - Accent3 2 2 2 2 4 7" xfId="9241"/>
    <cellStyle name="20% - Accent3 2 2 2 2 4 7 2" xfId="18036"/>
    <cellStyle name="20% - Accent3 2 2 2 2 4 8" xfId="6560"/>
    <cellStyle name="20% - Accent3 2 2 2 2 4 8 2" xfId="17304"/>
    <cellStyle name="20% - Accent3 2 2 2 2 4 9" xfId="5856"/>
    <cellStyle name="20% - Accent3 2 2 2 2 4 9 2" xfId="16894"/>
    <cellStyle name="20% - Accent3 2 2 2 2 5" xfId="938"/>
    <cellStyle name="20% - Accent3 2 2 2 2 5 10" xfId="10934"/>
    <cellStyle name="20% - Accent3 2 2 2 2 5 10 2" xfId="18821"/>
    <cellStyle name="20% - Accent3 2 2 2 2 5 11" xfId="12657"/>
    <cellStyle name="20% - Accent3 2 2 2 2 5 11 2" xfId="19915"/>
    <cellStyle name="20% - Accent3 2 2 2 2 5 12" xfId="12206"/>
    <cellStyle name="20% - Accent3 2 2 2 2 5 12 2" xfId="19664"/>
    <cellStyle name="20% - Accent3 2 2 2 2 5 13" xfId="14063"/>
    <cellStyle name="20% - Accent3 2 2 2 2 5 2" xfId="3358"/>
    <cellStyle name="20% - Accent3 2 2 2 2 5 2 2" xfId="15031"/>
    <cellStyle name="20% - Accent3 2 2 2 2 5 3" xfId="3898"/>
    <cellStyle name="20% - Accent3 2 2 2 2 5 3 2" xfId="15452"/>
    <cellStyle name="20% - Accent3 2 2 2 2 5 4" xfId="3945"/>
    <cellStyle name="20% - Accent3 2 2 2 2 5 4 2" xfId="15486"/>
    <cellStyle name="20% - Accent3 2 2 2 2 5 5" xfId="3824"/>
    <cellStyle name="20% - Accent3 2 2 2 2 5 5 2" xfId="15393"/>
    <cellStyle name="20% - Accent3 2 2 2 2 5 6" xfId="5501"/>
    <cellStyle name="20% - Accent3 2 2 2 2 5 6 2" xfId="16642"/>
    <cellStyle name="20% - Accent3 2 2 2 2 5 7" xfId="2804"/>
    <cellStyle name="20% - Accent3 2 2 2 2 5 7 2" xfId="14597"/>
    <cellStyle name="20% - Accent3 2 2 2 2 5 8" xfId="9472"/>
    <cellStyle name="20% - Accent3 2 2 2 2 5 8 2" xfId="18142"/>
    <cellStyle name="20% - Accent3 2 2 2 2 5 9" xfId="5941"/>
    <cellStyle name="20% - Accent3 2 2 2 2 5 9 2" xfId="16957"/>
    <cellStyle name="20% - Accent3 2 2 2 2 6" xfId="1110"/>
    <cellStyle name="20% - Accent3 2 2 2 2 6 10" xfId="10994"/>
    <cellStyle name="20% - Accent3 2 2 2 2 6 10 2" xfId="18867"/>
    <cellStyle name="20% - Accent3 2 2 2 2 6 11" xfId="12158"/>
    <cellStyle name="20% - Accent3 2 2 2 2 6 11 2" xfId="19635"/>
    <cellStyle name="20% - Accent3 2 2 2 2 6 12" xfId="11850"/>
    <cellStyle name="20% - Accent3 2 2 2 2 6 12 2" xfId="19441"/>
    <cellStyle name="20% - Accent3 2 2 2 2 6 13" xfId="14093"/>
    <cellStyle name="20% - Accent3 2 2 2 2 6 2" xfId="3506"/>
    <cellStyle name="20% - Accent3 2 2 2 2 6 2 2" xfId="15145"/>
    <cellStyle name="20% - Accent3 2 2 2 2 6 3" xfId="4361"/>
    <cellStyle name="20% - Accent3 2 2 2 2 6 3 2" xfId="15816"/>
    <cellStyle name="20% - Accent3 2 2 2 2 6 4" xfId="2819"/>
    <cellStyle name="20% - Accent3 2 2 2 2 6 4 2" xfId="14607"/>
    <cellStyle name="20% - Accent3 2 2 2 2 6 5" xfId="4726"/>
    <cellStyle name="20% - Accent3 2 2 2 2 6 5 2" xfId="16097"/>
    <cellStyle name="20% - Accent3 2 2 2 2 6 6" xfId="5644"/>
    <cellStyle name="20% - Accent3 2 2 2 2 6 6 2" xfId="16743"/>
    <cellStyle name="20% - Accent3 2 2 2 2 6 7" xfId="4900"/>
    <cellStyle name="20% - Accent3 2 2 2 2 6 7 2" xfId="16220"/>
    <cellStyle name="20% - Accent3 2 2 2 2 6 8" xfId="5899"/>
    <cellStyle name="20% - Accent3 2 2 2 2 6 8 2" xfId="16925"/>
    <cellStyle name="20% - Accent3 2 2 2 2 6 9" xfId="6062"/>
    <cellStyle name="20% - Accent3 2 2 2 2 6 9 2" xfId="17025"/>
    <cellStyle name="20% - Accent3 2 2 2 2 7" xfId="1288"/>
    <cellStyle name="20% - Accent3 2 2 2 2 7 10" xfId="11051"/>
    <cellStyle name="20% - Accent3 2 2 2 2 7 10 2" xfId="18907"/>
    <cellStyle name="20% - Accent3 2 2 2 2 7 11" xfId="12166"/>
    <cellStyle name="20% - Accent3 2 2 2 2 7 11 2" xfId="19639"/>
    <cellStyle name="20% - Accent3 2 2 2 2 7 12" xfId="11785"/>
    <cellStyle name="20% - Accent3 2 2 2 2 7 12 2" xfId="19403"/>
    <cellStyle name="20% - Accent3 2 2 2 2 7 13" xfId="14123"/>
    <cellStyle name="20% - Accent3 2 2 2 2 7 2" xfId="3651"/>
    <cellStyle name="20% - Accent3 2 2 2 2 7 2 2" xfId="15264"/>
    <cellStyle name="20% - Accent3 2 2 2 2 7 3" xfId="3977"/>
    <cellStyle name="20% - Accent3 2 2 2 2 7 3 2" xfId="15514"/>
    <cellStyle name="20% - Accent3 2 2 2 2 7 4" xfId="3937"/>
    <cellStyle name="20% - Accent3 2 2 2 2 7 4 2" xfId="15482"/>
    <cellStyle name="20% - Accent3 2 2 2 2 7 5" xfId="4493"/>
    <cellStyle name="20% - Accent3 2 2 2 2 7 5 2" xfId="15919"/>
    <cellStyle name="20% - Accent3 2 2 2 2 7 6" xfId="3697"/>
    <cellStyle name="20% - Accent3 2 2 2 2 7 6 2" xfId="15300"/>
    <cellStyle name="20% - Accent3 2 2 2 2 7 7" xfId="9668"/>
    <cellStyle name="20% - Accent3 2 2 2 2 7 7 2" xfId="18252"/>
    <cellStyle name="20% - Accent3 2 2 2 2 7 8" xfId="5791"/>
    <cellStyle name="20% - Accent3 2 2 2 2 7 8 2" xfId="16847"/>
    <cellStyle name="20% - Accent3 2 2 2 2 7 9" xfId="6596"/>
    <cellStyle name="20% - Accent3 2 2 2 2 7 9 2" xfId="17324"/>
    <cellStyle name="20% - Accent3 2 2 2 2 8" xfId="1464"/>
    <cellStyle name="20% - Accent3 2 2 2 2 8 10" xfId="11111"/>
    <cellStyle name="20% - Accent3 2 2 2 2 8 10 2" xfId="18954"/>
    <cellStyle name="20% - Accent3 2 2 2 2 8 11" xfId="12121"/>
    <cellStyle name="20% - Accent3 2 2 2 2 8 11 2" xfId="19610"/>
    <cellStyle name="20% - Accent3 2 2 2 2 8 12" xfId="12609"/>
    <cellStyle name="20% - Accent3 2 2 2 2 8 12 2" xfId="19889"/>
    <cellStyle name="20% - Accent3 2 2 2 2 8 13" xfId="14153"/>
    <cellStyle name="20% - Accent3 2 2 2 2 8 2" xfId="3799"/>
    <cellStyle name="20% - Accent3 2 2 2 2 8 2 2" xfId="15371"/>
    <cellStyle name="20% - Accent3 2 2 2 2 8 3" xfId="3825"/>
    <cellStyle name="20% - Accent3 2 2 2 2 8 3 2" xfId="15394"/>
    <cellStyle name="20% - Accent3 2 2 2 2 8 4" xfId="2903"/>
    <cellStyle name="20% - Accent3 2 2 2 2 8 4 2" xfId="14677"/>
    <cellStyle name="20% - Accent3 2 2 2 2 8 5" xfId="3914"/>
    <cellStyle name="20% - Accent3 2 2 2 2 8 5 2" xfId="15464"/>
    <cellStyle name="20% - Accent3 2 2 2 2 8 6" xfId="3552"/>
    <cellStyle name="20% - Accent3 2 2 2 2 8 6 2" xfId="15178"/>
    <cellStyle name="20% - Accent3 2 2 2 2 8 7" xfId="3846"/>
    <cellStyle name="20% - Accent3 2 2 2 2 8 7 2" xfId="15411"/>
    <cellStyle name="20% - Accent3 2 2 2 2 8 8" xfId="9192"/>
    <cellStyle name="20% - Accent3 2 2 2 2 8 8 2" xfId="18011"/>
    <cellStyle name="20% - Accent3 2 2 2 2 8 9" xfId="5958"/>
    <cellStyle name="20% - Accent3 2 2 2 2 8 9 2" xfId="16968"/>
    <cellStyle name="20% - Accent3 2 2 2 2 9" xfId="1952"/>
    <cellStyle name="20% - Accent3 2 2 2 2 9 10" xfId="11318"/>
    <cellStyle name="20% - Accent3 2 2 2 2 9 10 2" xfId="19063"/>
    <cellStyle name="20% - Accent3 2 2 2 2 9 11" xfId="11042"/>
    <cellStyle name="20% - Accent3 2 2 2 2 9 11 2" xfId="18899"/>
    <cellStyle name="20% - Accent3 2 2 2 2 9 12" xfId="12643"/>
    <cellStyle name="20% - Accent3 2 2 2 2 9 12 2" xfId="19907"/>
    <cellStyle name="20% - Accent3 2 2 2 2 9 13" xfId="14307"/>
    <cellStyle name="20% - Accent3 2 2 2 2 9 2" xfId="4195"/>
    <cellStyle name="20% - Accent3 2 2 2 2 9 2 2" xfId="15683"/>
    <cellStyle name="20% - Accent3 2 2 2 2 9 3" xfId="4905"/>
    <cellStyle name="20% - Accent3 2 2 2 2 9 3 2" xfId="16224"/>
    <cellStyle name="20% - Accent3 2 2 2 2 9 4" xfId="4871"/>
    <cellStyle name="20% - Accent3 2 2 2 2 9 4 2" xfId="16200"/>
    <cellStyle name="20% - Accent3 2 2 2 2 9 5" xfId="4363"/>
    <cellStyle name="20% - Accent3 2 2 2 2 9 5 2" xfId="15817"/>
    <cellStyle name="20% - Accent3 2 2 2 2 9 6" xfId="6354"/>
    <cellStyle name="20% - Accent3 2 2 2 2 9 6 2" xfId="17192"/>
    <cellStyle name="20% - Accent3 2 2 2 2 9 7" xfId="2856"/>
    <cellStyle name="20% - Accent3 2 2 2 2 9 7 2" xfId="14642"/>
    <cellStyle name="20% - Accent3 2 2 2 2 9 8" xfId="4174"/>
    <cellStyle name="20% - Accent3 2 2 2 2 9 8 2" xfId="15666"/>
    <cellStyle name="20% - Accent3 2 2 2 2 9 9" xfId="10180"/>
    <cellStyle name="20% - Accent3 2 2 2 2 9 9 2" xfId="18504"/>
    <cellStyle name="20% - Accent3 2 2 2 20" xfId="8160"/>
    <cellStyle name="20% - Accent3 2 2 2 20 2" xfId="17651"/>
    <cellStyle name="20% - Accent3 2 2 2 21" xfId="5652"/>
    <cellStyle name="20% - Accent3 2 2 2 22" xfId="2725"/>
    <cellStyle name="20% - Accent3 2 2 2 23" xfId="8732"/>
    <cellStyle name="20% - Accent3 2 2 2 24" xfId="6590"/>
    <cellStyle name="20% - Accent3 2 2 2 25" xfId="10560"/>
    <cellStyle name="20% - Accent3 2 2 2 25 2" xfId="12975"/>
    <cellStyle name="20% - Accent3 2 2 2 25 2 2" xfId="20045"/>
    <cellStyle name="20% - Accent3 2 2 2 25 3" xfId="13413"/>
    <cellStyle name="20% - Accent3 2 2 2 25 3 2" xfId="20155"/>
    <cellStyle name="20% - Accent3 2 2 2 26" xfId="12380"/>
    <cellStyle name="20% - Accent3 2 2 2 27" xfId="11684"/>
    <cellStyle name="20% - Accent3 2 2 2 28" xfId="13792"/>
    <cellStyle name="20% - Accent3 2 2 2 28 2" xfId="20415"/>
    <cellStyle name="20% - Accent3 2 2 2 29" xfId="21612"/>
    <cellStyle name="20% - Accent3 2 2 2 3" xfId="514"/>
    <cellStyle name="20% - Accent3 2 2 2 30" xfId="21713"/>
    <cellStyle name="20% - Accent3 2 2 2 31" xfId="22228"/>
    <cellStyle name="20% - Accent3 2 2 2 32" xfId="20561"/>
    <cellStyle name="20% - Accent3 2 2 2 33" xfId="21075"/>
    <cellStyle name="20% - Accent3 2 2 2 34" xfId="23513"/>
    <cellStyle name="20% - Accent3 2 2 2 35" xfId="26043"/>
    <cellStyle name="20% - Accent3 2 2 2 36" xfId="24701"/>
    <cellStyle name="20% - Accent3 2 2 2 37" xfId="25444"/>
    <cellStyle name="20% - Accent3 2 2 2 38" xfId="24343"/>
    <cellStyle name="20% - Accent3 2 2 2 4" xfId="690"/>
    <cellStyle name="20% - Accent3 2 2 2 5" xfId="866"/>
    <cellStyle name="20% - Accent3 2 2 2 6" xfId="1040"/>
    <cellStyle name="20% - Accent3 2 2 2 7" xfId="1217"/>
    <cellStyle name="20% - Accent3 2 2 2 8" xfId="1392"/>
    <cellStyle name="20% - Accent3 2 2 2 9" xfId="1908"/>
    <cellStyle name="20% - Accent3 2 2 20" xfId="9644"/>
    <cellStyle name="20% - Accent3 2 2 20 2" xfId="18239"/>
    <cellStyle name="20% - Accent3 2 2 21" xfId="9580"/>
    <cellStyle name="20% - Accent3 2 2 21 2" xfId="18200"/>
    <cellStyle name="20% - Accent3 2 2 22" xfId="9989"/>
    <cellStyle name="20% - Accent3 2 2 22 2" xfId="18407"/>
    <cellStyle name="20% - Accent3 2 2 23" xfId="10541"/>
    <cellStyle name="20% - Accent3 2 2 23 2" xfId="12909"/>
    <cellStyle name="20% - Accent3 2 2 23 3" xfId="13347"/>
    <cellStyle name="20% - Accent3 2 2 23 4" xfId="18634"/>
    <cellStyle name="20% - Accent3 2 2 24" xfId="12205"/>
    <cellStyle name="20% - Accent3 2 2 24 2" xfId="19663"/>
    <cellStyle name="20% - Accent3 2 2 25" xfId="13598"/>
    <cellStyle name="20% - Accent3 2 2 25 2" xfId="20191"/>
    <cellStyle name="20% - Accent3 2 2 26" xfId="13773"/>
    <cellStyle name="20% - Accent3 2 2 26 2" xfId="20346"/>
    <cellStyle name="20% - Accent3 2 2 27" xfId="21222"/>
    <cellStyle name="20% - Accent3 2 2 28" xfId="22736"/>
    <cellStyle name="20% - Accent3 2 2 29" xfId="21970"/>
    <cellStyle name="20% - Accent3 2 2 3" xfId="321"/>
    <cellStyle name="20% - Accent3 2 2 3 10" xfId="10663"/>
    <cellStyle name="20% - Accent3 2 2 3 10 2" xfId="18673"/>
    <cellStyle name="20% - Accent3 2 2 3 11" xfId="12408"/>
    <cellStyle name="20% - Accent3 2 2 3 11 2" xfId="19767"/>
    <cellStyle name="20% - Accent3 2 2 3 12" xfId="12422"/>
    <cellStyle name="20% - Accent3 2 2 3 12 2" xfId="19775"/>
    <cellStyle name="20% - Accent3 2 2 3 13" xfId="13882"/>
    <cellStyle name="20% - Accent3 2 2 3 2" xfId="2839"/>
    <cellStyle name="20% - Accent3 2 2 3 2 2" xfId="14626"/>
    <cellStyle name="20% - Accent3 2 2 3 3" xfId="4244"/>
    <cellStyle name="20% - Accent3 2 2 3 3 2" xfId="15720"/>
    <cellStyle name="20% - Accent3 2 2 3 4" xfId="4329"/>
    <cellStyle name="20% - Accent3 2 2 3 4 2" xfId="15792"/>
    <cellStyle name="20% - Accent3 2 2 3 5" xfId="2712"/>
    <cellStyle name="20% - Accent3 2 2 3 5 2" xfId="14521"/>
    <cellStyle name="20% - Accent3 2 2 3 6" xfId="6291"/>
    <cellStyle name="20% - Accent3 2 2 3 6 2" xfId="17166"/>
    <cellStyle name="20% - Accent3 2 2 3 7" xfId="6306"/>
    <cellStyle name="20% - Accent3 2 2 3 7 2" xfId="17173"/>
    <cellStyle name="20% - Accent3 2 2 3 8" xfId="9714"/>
    <cellStyle name="20% - Accent3 2 2 3 8 2" xfId="18276"/>
    <cellStyle name="20% - Accent3 2 2 3 9" xfId="9729"/>
    <cellStyle name="20% - Accent3 2 2 3 9 2" xfId="18283"/>
    <cellStyle name="20% - Accent3 2 2 30" xfId="22192"/>
    <cellStyle name="20% - Accent3 2 2 31" xfId="22206"/>
    <cellStyle name="20% - Accent3 2 2 32" xfId="23447"/>
    <cellStyle name="20% - Accent3 2 2 33" xfId="23850"/>
    <cellStyle name="20% - Accent3 2 2 34" xfId="23972"/>
    <cellStyle name="20% - Accent3 2 2 35" xfId="24732"/>
    <cellStyle name="20% - Accent3 2 2 36" xfId="25133"/>
    <cellStyle name="20% - Accent3 2 2 4" xfId="495"/>
    <cellStyle name="20% - Accent3 2 2 4 10" xfId="10779"/>
    <cellStyle name="20% - Accent3 2 2 4 10 2" xfId="18711"/>
    <cellStyle name="20% - Accent3 2 2 4 11" xfId="11374"/>
    <cellStyle name="20% - Accent3 2 2 4 11 2" xfId="19109"/>
    <cellStyle name="20% - Accent3 2 2 4 12" xfId="12811"/>
    <cellStyle name="20% - Accent3 2 2 4 12 2" xfId="20010"/>
    <cellStyle name="20% - Accent3 2 2 4 13" xfId="13983"/>
    <cellStyle name="20% - Accent3 2 2 4 2" xfId="2986"/>
    <cellStyle name="20% - Accent3 2 2 4 2 2" xfId="14742"/>
    <cellStyle name="20% - Accent3 2 2 4 3" xfId="3691"/>
    <cellStyle name="20% - Accent3 2 2 4 3 2" xfId="15295"/>
    <cellStyle name="20% - Accent3 2 2 4 4" xfId="2755"/>
    <cellStyle name="20% - Accent3 2 2 4 4 2" xfId="14560"/>
    <cellStyle name="20% - Accent3 2 2 4 5" xfId="5382"/>
    <cellStyle name="20% - Accent3 2 2 4 5 2" xfId="16559"/>
    <cellStyle name="20% - Accent3 2 2 4 6" xfId="6269"/>
    <cellStyle name="20% - Accent3 2 2 4 6 2" xfId="17155"/>
    <cellStyle name="20% - Accent3 2 2 4 7" xfId="9394"/>
    <cellStyle name="20% - Accent3 2 2 4 7 2" xfId="18096"/>
    <cellStyle name="20% - Accent3 2 2 4 8" xfId="9216"/>
    <cellStyle name="20% - Accent3 2 2 4 8 2" xfId="18024"/>
    <cellStyle name="20% - Accent3 2 2 4 9" xfId="8448"/>
    <cellStyle name="20% - Accent3 2 2 4 9 2" xfId="17707"/>
    <cellStyle name="20% - Accent3 2 2 5" xfId="671"/>
    <cellStyle name="20% - Accent3 2 2 5 10" xfId="10843"/>
    <cellStyle name="20% - Accent3 2 2 5 10 2" xfId="18755"/>
    <cellStyle name="20% - Accent3 2 2 5 11" xfId="12316"/>
    <cellStyle name="20% - Accent3 2 2 5 11 2" xfId="19720"/>
    <cellStyle name="20% - Accent3 2 2 5 12" xfId="11907"/>
    <cellStyle name="20% - Accent3 2 2 5 12 2" xfId="19478"/>
    <cellStyle name="20% - Accent3 2 2 5 13" xfId="14014"/>
    <cellStyle name="20% - Accent3 2 2 5 2" xfId="3133"/>
    <cellStyle name="20% - Accent3 2 2 5 2 2" xfId="14851"/>
    <cellStyle name="20% - Accent3 2 2 5 3" xfId="3393"/>
    <cellStyle name="20% - Accent3 2 2 5 3 2" xfId="15060"/>
    <cellStyle name="20% - Accent3 2 2 5 4" xfId="2936"/>
    <cellStyle name="20% - Accent3 2 2 5 4 2" xfId="14702"/>
    <cellStyle name="20% - Accent3 2 2 5 5" xfId="3668"/>
    <cellStyle name="20% - Accent3 2 2 5 5 2" xfId="15277"/>
    <cellStyle name="20% - Accent3 2 2 5 6" xfId="6401"/>
    <cellStyle name="20% - Accent3 2 2 5 6 2" xfId="17217"/>
    <cellStyle name="20% - Accent3 2 2 5 7" xfId="6213"/>
    <cellStyle name="20% - Accent3 2 2 5 7 2" xfId="17120"/>
    <cellStyle name="20% - Accent3 2 2 5 8" xfId="5977"/>
    <cellStyle name="20% - Accent3 2 2 5 8 2" xfId="16977"/>
    <cellStyle name="20% - Accent3 2 2 5 9" xfId="9402"/>
    <cellStyle name="20% - Accent3 2 2 5 9 2" xfId="18102"/>
    <cellStyle name="20% - Accent3 2 2 6" xfId="847"/>
    <cellStyle name="20% - Accent3 2 2 6 10" xfId="10899"/>
    <cellStyle name="20% - Accent3 2 2 6 10 2" xfId="18795"/>
    <cellStyle name="20% - Accent3 2 2 6 11" xfId="12217"/>
    <cellStyle name="20% - Accent3 2 2 6 11 2" xfId="19668"/>
    <cellStyle name="20% - Accent3 2 2 6 12" xfId="12135"/>
    <cellStyle name="20% - Accent3 2 2 6 12 2" xfId="19618"/>
    <cellStyle name="20% - Accent3 2 2 6 13" xfId="14046"/>
    <cellStyle name="20% - Accent3 2 2 6 2" xfId="3285"/>
    <cellStyle name="20% - Accent3 2 2 6 2 2" xfId="14974"/>
    <cellStyle name="20% - Accent3 2 2 6 3" xfId="3096"/>
    <cellStyle name="20% - Accent3 2 2 6 3 2" xfId="14826"/>
    <cellStyle name="20% - Accent3 2 2 6 4" xfId="3548"/>
    <cellStyle name="20% - Accent3 2 2 6 4 2" xfId="15174"/>
    <cellStyle name="20% - Accent3 2 2 6 5" xfId="5345"/>
    <cellStyle name="20% - Accent3 2 2 6 5 2" xfId="16535"/>
    <cellStyle name="20% - Accent3 2 2 6 6" xfId="5689"/>
    <cellStyle name="20% - Accent3 2 2 6 6 2" xfId="16773"/>
    <cellStyle name="20% - Accent3 2 2 6 7" xfId="6188"/>
    <cellStyle name="20% - Accent3 2 2 6 7 2" xfId="17105"/>
    <cellStyle name="20% - Accent3 2 2 6 8" xfId="6237"/>
    <cellStyle name="20% - Accent3 2 2 6 8 2" xfId="17134"/>
    <cellStyle name="20% - Accent3 2 2 6 9" xfId="6221"/>
    <cellStyle name="20% - Accent3 2 2 6 9 2" xfId="17124"/>
    <cellStyle name="20% - Accent3 2 2 7" xfId="1021"/>
    <cellStyle name="20% - Accent3 2 2 7 10" xfId="10963"/>
    <cellStyle name="20% - Accent3 2 2 7 10 2" xfId="18843"/>
    <cellStyle name="20% - Accent3 2 2 7 11" xfId="11498"/>
    <cellStyle name="20% - Accent3 2 2 7 11 2" xfId="19212"/>
    <cellStyle name="20% - Accent3 2 2 7 12" xfId="11236"/>
    <cellStyle name="20% - Accent3 2 2 7 12 2" xfId="18999"/>
    <cellStyle name="20% - Accent3 2 2 7 13" xfId="14078"/>
    <cellStyle name="20% - Accent3 2 2 7 2" xfId="3430"/>
    <cellStyle name="20% - Accent3 2 2 7 2 2" xfId="15088"/>
    <cellStyle name="20% - Accent3 2 2 7 3" xfId="3093"/>
    <cellStyle name="20% - Accent3 2 2 7 3 2" xfId="14825"/>
    <cellStyle name="20% - Accent3 2 2 7 4" xfId="2803"/>
    <cellStyle name="20% - Accent3 2 2 7 4 2" xfId="14596"/>
    <cellStyle name="20% - Accent3 2 2 7 5" xfId="5325"/>
    <cellStyle name="20% - Accent3 2 2 7 5 2" xfId="16520"/>
    <cellStyle name="20% - Accent3 2 2 7 6" xfId="3781"/>
    <cellStyle name="20% - Accent3 2 2 7 6 2" xfId="15358"/>
    <cellStyle name="20% - Accent3 2 2 7 7" xfId="5877"/>
    <cellStyle name="20% - Accent3 2 2 7 7 2" xfId="16910"/>
    <cellStyle name="20% - Accent3 2 2 7 8" xfId="9077"/>
    <cellStyle name="20% - Accent3 2 2 7 8 2" xfId="17953"/>
    <cellStyle name="20% - Accent3 2 2 7 9" xfId="5317"/>
    <cellStyle name="20% - Accent3 2 2 7 9 2" xfId="16513"/>
    <cellStyle name="20% - Accent3 2 2 8" xfId="1198"/>
    <cellStyle name="20% - Accent3 2 2 8 10" xfId="11021"/>
    <cellStyle name="20% - Accent3 2 2 8 10 2" xfId="18887"/>
    <cellStyle name="20% - Accent3 2 2 8 11" xfId="12767"/>
    <cellStyle name="20% - Accent3 2 2 8 11 2" xfId="19979"/>
    <cellStyle name="20% - Accent3 2 2 8 12" xfId="12305"/>
    <cellStyle name="20% - Accent3 2 2 8 12 2" xfId="19714"/>
    <cellStyle name="20% - Accent3 2 2 8 13" xfId="14108"/>
    <cellStyle name="20% - Accent3 2 2 8 2" xfId="3581"/>
    <cellStyle name="20% - Accent3 2 2 8 2 2" xfId="15204"/>
    <cellStyle name="20% - Accent3 2 2 8 3" xfId="3735"/>
    <cellStyle name="20% - Accent3 2 2 8 3 2" xfId="15330"/>
    <cellStyle name="20% - Accent3 2 2 8 4" xfId="2922"/>
    <cellStyle name="20% - Accent3 2 2 8 4 2" xfId="14692"/>
    <cellStyle name="20% - Accent3 2 2 8 5" xfId="5423"/>
    <cellStyle name="20% - Accent3 2 2 8 5 2" xfId="16586"/>
    <cellStyle name="20% - Accent3 2 2 8 6" xfId="5875"/>
    <cellStyle name="20% - Accent3 2 2 8 6 2" xfId="16909"/>
    <cellStyle name="20% - Accent3 2 2 8 7" xfId="5629"/>
    <cellStyle name="20% - Accent3 2 2 8 7 2" xfId="16730"/>
    <cellStyle name="20% - Accent3 2 2 8 8" xfId="8598"/>
    <cellStyle name="20% - Accent3 2 2 8 8 2" xfId="17778"/>
    <cellStyle name="20% - Accent3 2 2 8 9" xfId="10149"/>
    <cellStyle name="20% - Accent3 2 2 8 9 2" xfId="18487"/>
    <cellStyle name="20% - Accent3 2 2 9" xfId="1373"/>
    <cellStyle name="20% - Accent3 2 2 9 10" xfId="11075"/>
    <cellStyle name="20% - Accent3 2 2 9 10 2" xfId="18926"/>
    <cellStyle name="20% - Accent3 2 2 9 11" xfId="11656"/>
    <cellStyle name="20% - Accent3 2 2 9 11 2" xfId="19324"/>
    <cellStyle name="20% - Accent3 2 2 9 12" xfId="12362"/>
    <cellStyle name="20% - Accent3 2 2 9 12 2" xfId="19740"/>
    <cellStyle name="20% - Accent3 2 2 9 13" xfId="14138"/>
    <cellStyle name="20% - Accent3 2 2 9 2" xfId="3726"/>
    <cellStyle name="20% - Accent3 2 2 9 2 2" xfId="15322"/>
    <cellStyle name="20% - Accent3 2 2 9 3" xfId="3580"/>
    <cellStyle name="20% - Accent3 2 2 9 3 2" xfId="15203"/>
    <cellStyle name="20% - Accent3 2 2 9 4" xfId="2806"/>
    <cellStyle name="20% - Accent3 2 2 9 4 2" xfId="14599"/>
    <cellStyle name="20% - Accent3 2 2 9 5" xfId="3921"/>
    <cellStyle name="20% - Accent3 2 2 9 5 2" xfId="15471"/>
    <cellStyle name="20% - Accent3 2 2 9 6" xfId="5103"/>
    <cellStyle name="20% - Accent3 2 2 9 6 2" xfId="16358"/>
    <cellStyle name="20% - Accent3 2 2 9 7" xfId="3669"/>
    <cellStyle name="20% - Accent3 2 2 9 7 2" xfId="15278"/>
    <cellStyle name="20% - Accent3 2 2 9 8" xfId="9452"/>
    <cellStyle name="20% - Accent3 2 2 9 8 2" xfId="18128"/>
    <cellStyle name="20% - Accent3 2 2 9 9" xfId="9550"/>
    <cellStyle name="20% - Accent3 2 2 9 9 2" xfId="18183"/>
    <cellStyle name="20% - Accent3 2 20" xfId="8013"/>
    <cellStyle name="20% - Accent3 2 20 2" xfId="17622"/>
    <cellStyle name="20% - Accent3 2 21" xfId="7772"/>
    <cellStyle name="20% - Accent3 2 21 2" xfId="17581"/>
    <cellStyle name="20% - Accent3 2 22" xfId="3242"/>
    <cellStyle name="20% - Accent3 2 23" xfId="9170"/>
    <cellStyle name="20% - Accent3 2 24" xfId="8775"/>
    <cellStyle name="20% - Accent3 2 25" xfId="5049"/>
    <cellStyle name="20% - Accent3 2 26" xfId="9450"/>
    <cellStyle name="20% - Accent3 2 26 2" xfId="12891"/>
    <cellStyle name="20% - Accent3 2 26 2 2" xfId="20031"/>
    <cellStyle name="20% - Accent3 2 26 3" xfId="13329"/>
    <cellStyle name="20% - Accent3 2 26 3 2" xfId="20141"/>
    <cellStyle name="20% - Accent3 2 27" xfId="12230"/>
    <cellStyle name="20% - Accent3 2 28" xfId="12150"/>
    <cellStyle name="20% - Accent3 2 29" xfId="13701"/>
    <cellStyle name="20% - Accent3 2 29 2" xfId="20328"/>
    <cellStyle name="20% - Accent3 2 3" xfId="247"/>
    <cellStyle name="20% - Accent3 2 30" xfId="21272"/>
    <cellStyle name="20% - Accent3 2 31" xfId="21447"/>
    <cellStyle name="20% - Accent3 2 32" xfId="21322"/>
    <cellStyle name="20% - Accent3 2 33" xfId="22261"/>
    <cellStyle name="20% - Accent3 2 34" xfId="21814"/>
    <cellStyle name="20% - Accent3 2 35" xfId="23429"/>
    <cellStyle name="20% - Accent3 2 36" xfId="25742"/>
    <cellStyle name="20% - Accent3 2 37" xfId="25588"/>
    <cellStyle name="20% - Accent3 2 38" xfId="25249"/>
    <cellStyle name="20% - Accent3 2 39" xfId="24356"/>
    <cellStyle name="20% - Accent3 2 4" xfId="376"/>
    <cellStyle name="20% - Accent3 2 5" xfId="551"/>
    <cellStyle name="20% - Accent3 2 6" xfId="727"/>
    <cellStyle name="20% - Accent3 2 7" xfId="903"/>
    <cellStyle name="20% - Accent3 2 8" xfId="1074"/>
    <cellStyle name="20% - Accent3 2 9" xfId="1261"/>
    <cellStyle name="20% - Accent3 3" xfId="6346"/>
    <cellStyle name="20% - Accent3 4" xfId="7137"/>
    <cellStyle name="20% - Accent3 5" xfId="8237"/>
    <cellStyle name="20% - Accent3 6" xfId="7118"/>
    <cellStyle name="20% - Accent3 7" xfId="8386"/>
    <cellStyle name="20% - Accent3 8" xfId="11782"/>
    <cellStyle name="20% - Accent3 9" xfId="20259"/>
    <cellStyle name="20% - Accent4" xfId="4" builtinId="42" customBuiltin="1"/>
    <cellStyle name="20% - Accent4 10" xfId="21625"/>
    <cellStyle name="20% - Accent4 11" xfId="22379"/>
    <cellStyle name="20% - Accent4 12" xfId="21656"/>
    <cellStyle name="20% - Accent4 13" xfId="21090"/>
    <cellStyle name="20% - Accent4 14" xfId="22678"/>
    <cellStyle name="20% - Accent4 15" xfId="23361"/>
    <cellStyle name="20% - Accent4 16" xfId="24347"/>
    <cellStyle name="20% - Accent4 17" xfId="24421"/>
    <cellStyle name="20% - Accent4 18" xfId="24377"/>
    <cellStyle name="20% - Accent4 19" xfId="25619"/>
    <cellStyle name="20% - Accent4 2" xfId="70"/>
    <cellStyle name="20% - Accent4 2 10" xfId="1667"/>
    <cellStyle name="20% - Accent4 2 11" xfId="1648"/>
    <cellStyle name="20% - Accent4 2 12" xfId="2178"/>
    <cellStyle name="20% - Accent4 2 13" xfId="2346"/>
    <cellStyle name="20% - Accent4 2 14" xfId="2680"/>
    <cellStyle name="20% - Accent4 2 14 2" xfId="14497"/>
    <cellStyle name="20% - Accent4 2 15" xfId="4136"/>
    <cellStyle name="20% - Accent4 2 15 2" xfId="15639"/>
    <cellStyle name="20% - Accent4 2 16" xfId="3623"/>
    <cellStyle name="20% - Accent4 2 16 2" xfId="15239"/>
    <cellStyle name="20% - Accent4 2 17" xfId="3094"/>
    <cellStyle name="20% - Accent4 2 17 2" xfId="6827"/>
    <cellStyle name="20% - Accent4 2 17 2 2" xfId="17426"/>
    <cellStyle name="20% - Accent4 2 17 3" xfId="8819"/>
    <cellStyle name="20% - Accent4 2 17 3 2" xfId="17880"/>
    <cellStyle name="20% - Accent4 2 17 4" xfId="8656"/>
    <cellStyle name="20% - Accent4 2 17 4 2" xfId="17805"/>
    <cellStyle name="20% - Accent4 2 17 5" xfId="8736"/>
    <cellStyle name="20% - Accent4 2 17 5 2" xfId="17847"/>
    <cellStyle name="20% - Accent4 2 17 6" xfId="8483"/>
    <cellStyle name="20% - Accent4 2 17 6 2" xfId="17730"/>
    <cellStyle name="20% - Accent4 2 18" xfId="7796"/>
    <cellStyle name="20% - Accent4 2 18 2" xfId="17585"/>
    <cellStyle name="20% - Accent4 2 19" xfId="8292"/>
    <cellStyle name="20% - Accent4 2 19 2" xfId="17677"/>
    <cellStyle name="20% - Accent4 2 2" xfId="146"/>
    <cellStyle name="20% - Accent4 2 2 10" xfId="1802"/>
    <cellStyle name="20% - Accent4 2 2 10 10" xfId="11271"/>
    <cellStyle name="20% - Accent4 2 2 10 10 2" xfId="19029"/>
    <cellStyle name="20% - Accent4 2 2 10 11" xfId="12133"/>
    <cellStyle name="20% - Accent4 2 2 10 11 2" xfId="19617"/>
    <cellStyle name="20% - Accent4 2 2 10 12" xfId="12769"/>
    <cellStyle name="20% - Accent4 2 2 10 12 2" xfId="19981"/>
    <cellStyle name="20% - Accent4 2 2 10 13" xfId="14286"/>
    <cellStyle name="20% - Accent4 2 2 10 2" xfId="4064"/>
    <cellStyle name="20% - Accent4 2 2 10 2 2" xfId="15581"/>
    <cellStyle name="20% - Accent4 2 2 10 3" xfId="4199"/>
    <cellStyle name="20% - Accent4 2 2 10 3 2" xfId="15687"/>
    <cellStyle name="20% - Accent4 2 2 10 4" xfId="3828"/>
    <cellStyle name="20% - Accent4 2 2 10 4 2" xfId="15396"/>
    <cellStyle name="20% - Accent4 2 2 10 5" xfId="5484"/>
    <cellStyle name="20% - Accent4 2 2 10 5 2" xfId="16629"/>
    <cellStyle name="20% - Accent4 2 2 10 6" xfId="5579"/>
    <cellStyle name="20% - Accent4 2 2 10 6 2" xfId="16698"/>
    <cellStyle name="20% - Accent4 2 2 10 7" xfId="9340"/>
    <cellStyle name="20% - Accent4 2 2 10 7 2" xfId="18068"/>
    <cellStyle name="20% - Accent4 2 2 10 8" xfId="9951"/>
    <cellStyle name="20% - Accent4 2 2 10 8 2" xfId="18384"/>
    <cellStyle name="20% - Accent4 2 2 10 9" xfId="10315"/>
    <cellStyle name="20% - Accent4 2 2 10 9 2" xfId="18553"/>
    <cellStyle name="20% - Accent4 2 2 11" xfId="2132"/>
    <cellStyle name="20% - Accent4 2 2 11 10" xfId="11375"/>
    <cellStyle name="20% - Accent4 2 2 11 10 2" xfId="19110"/>
    <cellStyle name="20% - Accent4 2 2 11 11" xfId="11359"/>
    <cellStyle name="20% - Accent4 2 2 11 11 2" xfId="19095"/>
    <cellStyle name="20% - Accent4 2 2 11 12" xfId="11979"/>
    <cellStyle name="20% - Accent4 2 2 11 12 2" xfId="19527"/>
    <cellStyle name="20% - Accent4 2 2 11 13" xfId="14336"/>
    <cellStyle name="20% - Accent4 2 2 11 2" xfId="4346"/>
    <cellStyle name="20% - Accent4 2 2 11 2 2" xfId="15805"/>
    <cellStyle name="20% - Accent4 2 2 11 3" xfId="3746"/>
    <cellStyle name="20% - Accent4 2 2 11 3 2" xfId="15339"/>
    <cellStyle name="20% - Accent4 2 2 11 4" xfId="5094"/>
    <cellStyle name="20% - Accent4 2 2 11 4 2" xfId="16351"/>
    <cellStyle name="20% - Accent4 2 2 11 5" xfId="5593"/>
    <cellStyle name="20% - Accent4 2 2 11 5 2" xfId="16705"/>
    <cellStyle name="20% - Accent4 2 2 11 6" xfId="6682"/>
    <cellStyle name="20% - Accent4 2 2 11 6 2" xfId="17370"/>
    <cellStyle name="20% - Accent4 2 2 11 7" xfId="9502"/>
    <cellStyle name="20% - Accent4 2 2 11 7 2" xfId="18162"/>
    <cellStyle name="20% - Accent4 2 2 11 8" xfId="3682"/>
    <cellStyle name="20% - Accent4 2 2 11 8 2" xfId="15289"/>
    <cellStyle name="20% - Accent4 2 2 11 9" xfId="6719"/>
    <cellStyle name="20% - Accent4 2 2 11 9 2" xfId="17393"/>
    <cellStyle name="20% - Accent4 2 2 12" xfId="2306"/>
    <cellStyle name="20% - Accent4 2 2 12 10" xfId="11436"/>
    <cellStyle name="20% - Accent4 2 2 12 10 2" xfId="19158"/>
    <cellStyle name="20% - Accent4 2 2 12 11" xfId="12801"/>
    <cellStyle name="20% - Accent4 2 2 12 11 2" xfId="20002"/>
    <cellStyle name="20% - Accent4 2 2 12 12" xfId="11989"/>
    <cellStyle name="20% - Accent4 2 2 12 12 2" xfId="19532"/>
    <cellStyle name="20% - Accent4 2 2 12 13" xfId="14373"/>
    <cellStyle name="20% - Accent4 2 2 12 2" xfId="4497"/>
    <cellStyle name="20% - Accent4 2 2 12 2 2" xfId="15923"/>
    <cellStyle name="20% - Accent4 2 2 12 3" xfId="3743"/>
    <cellStyle name="20% - Accent4 2 2 12 3 2" xfId="15337"/>
    <cellStyle name="20% - Accent4 2 2 12 4" xfId="5301"/>
    <cellStyle name="20% - Accent4 2 2 12 4 2" xfId="16500"/>
    <cellStyle name="20% - Accent4 2 2 12 5" xfId="5716"/>
    <cellStyle name="20% - Accent4 2 2 12 5 2" xfId="16794"/>
    <cellStyle name="20% - Accent4 2 2 12 6" xfId="6529"/>
    <cellStyle name="20% - Accent4 2 2 12 6 2" xfId="17287"/>
    <cellStyle name="20% - Accent4 2 2 12 7" xfId="9467"/>
    <cellStyle name="20% - Accent4 2 2 12 7 2" xfId="18138"/>
    <cellStyle name="20% - Accent4 2 2 12 8" xfId="9988"/>
    <cellStyle name="20% - Accent4 2 2 12 8 2" xfId="18406"/>
    <cellStyle name="20% - Accent4 2 2 12 9" xfId="10339"/>
    <cellStyle name="20% - Accent4 2 2 12 9 2" xfId="18565"/>
    <cellStyle name="20% - Accent4 2 2 13" xfId="2455"/>
    <cellStyle name="20% - Accent4 2 2 13 10" xfId="11486"/>
    <cellStyle name="20% - Accent4 2 2 13 10 2" xfId="19201"/>
    <cellStyle name="20% - Accent4 2 2 13 11" xfId="12152"/>
    <cellStyle name="20% - Accent4 2 2 13 11 2" xfId="19632"/>
    <cellStyle name="20% - Accent4 2 2 13 12" xfId="11560"/>
    <cellStyle name="20% - Accent4 2 2 13 12 2" xfId="19264"/>
    <cellStyle name="20% - Accent4 2 2 13 13" xfId="14407"/>
    <cellStyle name="20% - Accent4 2 2 13 2" xfId="4621"/>
    <cellStyle name="20% - Accent4 2 2 13 2 2" xfId="16021"/>
    <cellStyle name="20% - Accent4 2 2 13 3" xfId="5086"/>
    <cellStyle name="20% - Accent4 2 2 13 3 2" xfId="16344"/>
    <cellStyle name="20% - Accent4 2 2 13 4" xfId="5425"/>
    <cellStyle name="20% - Accent4 2 2 13 4 2" xfId="16588"/>
    <cellStyle name="20% - Accent4 2 2 13 5" xfId="5826"/>
    <cellStyle name="20% - Accent4 2 2 13 5 2" xfId="16871"/>
    <cellStyle name="20% - Accent4 2 2 13 6" xfId="5772"/>
    <cellStyle name="20% - Accent4 2 2 13 6 2" xfId="16832"/>
    <cellStyle name="20% - Accent4 2 2 13 7" xfId="5445"/>
    <cellStyle name="20% - Accent4 2 2 13 7 2" xfId="16600"/>
    <cellStyle name="20% - Accent4 2 2 13 8" xfId="6496"/>
    <cellStyle name="20% - Accent4 2 2 13 8 2" xfId="17264"/>
    <cellStyle name="20% - Accent4 2 2 13 9" xfId="6660"/>
    <cellStyle name="20% - Accent4 2 2 13 9 2" xfId="17357"/>
    <cellStyle name="20% - Accent4 2 2 14" xfId="5363"/>
    <cellStyle name="20% - Accent4 2 2 14 2" xfId="6842"/>
    <cellStyle name="20% - Accent4 2 2 14 3" xfId="8834"/>
    <cellStyle name="20% - Accent4 2 2 14 4" xfId="5730"/>
    <cellStyle name="20% - Accent4 2 2 14 5" xfId="10191"/>
    <cellStyle name="20% - Accent4 2 2 14 6" xfId="10447"/>
    <cellStyle name="20% - Accent4 2 2 14 7" xfId="16545"/>
    <cellStyle name="20% - Accent4 2 2 15" xfId="7208"/>
    <cellStyle name="20% - Accent4 2 2 16" xfId="7075"/>
    <cellStyle name="20% - Accent4 2 2 17" xfId="8182"/>
    <cellStyle name="20% - Accent4 2 2 18" xfId="8252"/>
    <cellStyle name="20% - Accent4 2 2 19" xfId="5927"/>
    <cellStyle name="20% - Accent4 2 2 19 2" xfId="16946"/>
    <cellStyle name="20% - Accent4 2 2 2" xfId="162"/>
    <cellStyle name="20% - Accent4 2 2 2 10" xfId="1746"/>
    <cellStyle name="20% - Accent4 2 2 2 11" xfId="2066"/>
    <cellStyle name="20% - Accent4 2 2 2 12" xfId="1685"/>
    <cellStyle name="20% - Accent4 2 2 2 13" xfId="2760"/>
    <cellStyle name="20% - Accent4 2 2 2 13 2" xfId="14564"/>
    <cellStyle name="20% - Accent4 2 2 2 14" xfId="3773"/>
    <cellStyle name="20% - Accent4 2 2 2 14 2" xfId="15355"/>
    <cellStyle name="20% - Accent4 2 2 2 15" xfId="4126"/>
    <cellStyle name="20% - Accent4 2 2 2 15 2" xfId="15634"/>
    <cellStyle name="20% - Accent4 2 2 2 16" xfId="4061"/>
    <cellStyle name="20% - Accent4 2 2 2 16 2" xfId="6915"/>
    <cellStyle name="20% - Accent4 2 2 2 16 2 2" xfId="17441"/>
    <cellStyle name="20% - Accent4 2 2 2 16 3" xfId="8905"/>
    <cellStyle name="20% - Accent4 2 2 2 16 3 2" xfId="17895"/>
    <cellStyle name="20% - Accent4 2 2 2 16 4" xfId="9589"/>
    <cellStyle name="20% - Accent4 2 2 2 16 4 2" xfId="18208"/>
    <cellStyle name="20% - Accent4 2 2 2 16 5" xfId="3439"/>
    <cellStyle name="20% - Accent4 2 2 2 16 5 2" xfId="15095"/>
    <cellStyle name="20% - Accent4 2 2 2 16 6" xfId="5940"/>
    <cellStyle name="20% - Accent4 2 2 2 16 6 2" xfId="16956"/>
    <cellStyle name="20% - Accent4 2 2 2 17" xfId="7077"/>
    <cellStyle name="20% - Accent4 2 2 2 17 2" xfId="17474"/>
    <cellStyle name="20% - Accent4 2 2 2 18" xfId="8106"/>
    <cellStyle name="20% - Accent4 2 2 2 18 2" xfId="17638"/>
    <cellStyle name="20% - Accent4 2 2 2 19" xfId="7435"/>
    <cellStyle name="20% - Accent4 2 2 2 19 2" xfId="17524"/>
    <cellStyle name="20% - Accent4 2 2 2 2" xfId="232"/>
    <cellStyle name="20% - Accent4 2 2 2 2 10" xfId="2284"/>
    <cellStyle name="20% - Accent4 2 2 2 2 10 10" xfId="11428"/>
    <cellStyle name="20% - Accent4 2 2 2 2 10 10 2" xfId="19153"/>
    <cellStyle name="20% - Accent4 2 2 2 2 10 11" xfId="11421"/>
    <cellStyle name="20% - Accent4 2 2 2 2 10 11 2" xfId="19147"/>
    <cellStyle name="20% - Accent4 2 2 2 2 10 12" xfId="12516"/>
    <cellStyle name="20% - Accent4 2 2 2 2 10 12 2" xfId="19830"/>
    <cellStyle name="20% - Accent4 2 2 2 2 10 13" xfId="14370"/>
    <cellStyle name="20% - Accent4 2 2 2 2 10 2" xfId="4475"/>
    <cellStyle name="20% - Accent4 2 2 2 2 10 2 2" xfId="15904"/>
    <cellStyle name="20% - Accent4 2 2 2 2 10 3" xfId="2696"/>
    <cellStyle name="20% - Accent4 2 2 2 2 10 3 2" xfId="14511"/>
    <cellStyle name="20% - Accent4 2 2 2 2 10 4" xfId="5287"/>
    <cellStyle name="20% - Accent4 2 2 2 2 10 4 2" xfId="16491"/>
    <cellStyle name="20% - Accent4 2 2 2 2 10 5" xfId="5701"/>
    <cellStyle name="20% - Accent4 2 2 2 2 10 5 2" xfId="16783"/>
    <cellStyle name="20% - Accent4 2 2 2 2 10 6" xfId="4851"/>
    <cellStyle name="20% - Accent4 2 2 2 2 10 6 2" xfId="16184"/>
    <cellStyle name="20% - Accent4 2 2 2 2 10 7" xfId="6659"/>
    <cellStyle name="20% - Accent4 2 2 2 2 10 7 2" xfId="17356"/>
    <cellStyle name="20% - Accent4 2 2 2 2 10 8" xfId="6123"/>
    <cellStyle name="20% - Accent4 2 2 2 2 10 8 2" xfId="17062"/>
    <cellStyle name="20% - Accent4 2 2 2 2 10 9" xfId="4708"/>
    <cellStyle name="20% - Accent4 2 2 2 2 10 9 2" xfId="16083"/>
    <cellStyle name="20% - Accent4 2 2 2 2 11" xfId="2438"/>
    <cellStyle name="20% - Accent4 2 2 2 2 11 10" xfId="11481"/>
    <cellStyle name="20% - Accent4 2 2 2 2 11 10 2" xfId="19197"/>
    <cellStyle name="20% - Accent4 2 2 2 2 11 11" xfId="11250"/>
    <cellStyle name="20% - Accent4 2 2 2 2 11 11 2" xfId="19012"/>
    <cellStyle name="20% - Accent4 2 2 2 2 11 12" xfId="11510"/>
    <cellStyle name="20% - Accent4 2 2 2 2 11 12 2" xfId="19223"/>
    <cellStyle name="20% - Accent4 2 2 2 2 11 13" xfId="14404"/>
    <cellStyle name="20% - Accent4 2 2 2 2 11 2" xfId="4608"/>
    <cellStyle name="20% - Accent4 2 2 2 2 11 2 2" xfId="16011"/>
    <cellStyle name="20% - Accent4 2 2 2 2 11 3" xfId="4419"/>
    <cellStyle name="20% - Accent4 2 2 2 2 11 3 2" xfId="15865"/>
    <cellStyle name="20% - Accent4 2 2 2 2 11 4" xfId="5409"/>
    <cellStyle name="20% - Accent4 2 2 2 2 11 4 2" xfId="16574"/>
    <cellStyle name="20% - Accent4 2 2 2 2 11 5" xfId="5816"/>
    <cellStyle name="20% - Accent4 2 2 2 2 11 5 2" xfId="16865"/>
    <cellStyle name="20% - Accent4 2 2 2 2 11 6" xfId="6690"/>
    <cellStyle name="20% - Accent4 2 2 2 2 11 6 2" xfId="17374"/>
    <cellStyle name="20% - Accent4 2 2 2 2 11 7" xfId="5961"/>
    <cellStyle name="20% - Accent4 2 2 2 2 11 7 2" xfId="16970"/>
    <cellStyle name="20% - Accent4 2 2 2 2 11 8" xfId="9294"/>
    <cellStyle name="20% - Accent4 2 2 2 2 11 8 2" xfId="18040"/>
    <cellStyle name="20% - Accent4 2 2 2 2 11 9" xfId="10167"/>
    <cellStyle name="20% - Accent4 2 2 2 2 11 9 2" xfId="18496"/>
    <cellStyle name="20% - Accent4 2 2 2 2 12" xfId="2553"/>
    <cellStyle name="20% - Accent4 2 2 2 2 12 10" xfId="11519"/>
    <cellStyle name="20% - Accent4 2 2 2 2 12 10 2" xfId="19232"/>
    <cellStyle name="20% - Accent4 2 2 2 2 12 11" xfId="10915"/>
    <cellStyle name="20% - Accent4 2 2 2 2 12 11 2" xfId="18807"/>
    <cellStyle name="20% - Accent4 2 2 2 2 12 12" xfId="11448"/>
    <cellStyle name="20% - Accent4 2 2 2 2 12 12 2" xfId="19169"/>
    <cellStyle name="20% - Accent4 2 2 2 2 12 13" xfId="14430"/>
    <cellStyle name="20% - Accent4 2 2 2 2 12 2" xfId="4711"/>
    <cellStyle name="20% - Accent4 2 2 2 2 12 2 2" xfId="16085"/>
    <cellStyle name="20% - Accent4 2 2 2 2 12 3" xfId="4555"/>
    <cellStyle name="20% - Accent4 2 2 2 2 12 3 2" xfId="15970"/>
    <cellStyle name="20% - Accent4 2 2 2 2 12 4" xfId="5508"/>
    <cellStyle name="20% - Accent4 2 2 2 2 12 4 2" xfId="16647"/>
    <cellStyle name="20% - Accent4 2 2 2 2 12 5" xfId="5906"/>
    <cellStyle name="20% - Accent4 2 2 2 2 12 5 2" xfId="16931"/>
    <cellStyle name="20% - Accent4 2 2 2 2 12 6" xfId="6430"/>
    <cellStyle name="20% - Accent4 2 2 2 2 12 6 2" xfId="17234"/>
    <cellStyle name="20% - Accent4 2 2 2 2 12 7" xfId="5724"/>
    <cellStyle name="20% - Accent4 2 2 2 2 12 7 2" xfId="16801"/>
    <cellStyle name="20% - Accent4 2 2 2 2 12 8" xfId="5169"/>
    <cellStyle name="20% - Accent4 2 2 2 2 12 8 2" xfId="16406"/>
    <cellStyle name="20% - Accent4 2 2 2 2 12 9" xfId="9778"/>
    <cellStyle name="20% - Accent4 2 2 2 2 12 9 2" xfId="18312"/>
    <cellStyle name="20% - Accent4 2 2 2 2 13" xfId="5209"/>
    <cellStyle name="20% - Accent4 2 2 2 2 13 2" xfId="6973"/>
    <cellStyle name="20% - Accent4 2 2 2 2 13 3" xfId="8943"/>
    <cellStyle name="20% - Accent4 2 2 2 2 13 4" xfId="8575"/>
    <cellStyle name="20% - Accent4 2 2 2 2 13 5" xfId="6239"/>
    <cellStyle name="20% - Accent4 2 2 2 2 13 6" xfId="8538"/>
    <cellStyle name="20% - Accent4 2 2 2 2 13 7" xfId="16437"/>
    <cellStyle name="20% - Accent4 2 2 2 2 14" xfId="8093"/>
    <cellStyle name="20% - Accent4 2 2 2 2 15" xfId="8014"/>
    <cellStyle name="20% - Accent4 2 2 2 2 16" xfId="7106"/>
    <cellStyle name="20% - Accent4 2 2 2 2 17" xfId="8165"/>
    <cellStyle name="20% - Accent4 2 2 2 2 18" xfId="4704"/>
    <cellStyle name="20% - Accent4 2 2 2 2 18 2" xfId="16079"/>
    <cellStyle name="20% - Accent4 2 2 2 2 19" xfId="3294"/>
    <cellStyle name="20% - Accent4 2 2 2 2 19 2" xfId="14981"/>
    <cellStyle name="20% - Accent4 2 2 2 2 2" xfId="340"/>
    <cellStyle name="20% - Accent4 2 2 2 2 2 10" xfId="3584"/>
    <cellStyle name="20% - Accent4 2 2 2 2 2 10 2" xfId="7043"/>
    <cellStyle name="20% - Accent4 2 2 2 2 2 10 2 2" xfId="17461"/>
    <cellStyle name="20% - Accent4 2 2 2 2 2 10 3" xfId="9012"/>
    <cellStyle name="20% - Accent4 2 2 2 2 2 10 3 2" xfId="17923"/>
    <cellStyle name="20% - Accent4 2 2 2 2 2 10 4" xfId="2891"/>
    <cellStyle name="20% - Accent4 2 2 2 2 2 10 4 2" xfId="14666"/>
    <cellStyle name="20% - Accent4 2 2 2 2 2 10 5" xfId="8571"/>
    <cellStyle name="20% - Accent4 2 2 2 2 2 10 5 2" xfId="17763"/>
    <cellStyle name="20% - Accent4 2 2 2 2 2 10 6" xfId="9221"/>
    <cellStyle name="20% - Accent4 2 2 2 2 2 10 6 2" xfId="18026"/>
    <cellStyle name="20% - Accent4 2 2 2 2 2 11" xfId="8068"/>
    <cellStyle name="20% - Accent4 2 2 2 2 2 11 2" xfId="17631"/>
    <cellStyle name="20% - Accent4 2 2 2 2 2 12" xfId="7358"/>
    <cellStyle name="20% - Accent4 2 2 2 2 2 12 2" xfId="17506"/>
    <cellStyle name="20% - Accent4 2 2 2 2 2 13" xfId="7718"/>
    <cellStyle name="20% - Accent4 2 2 2 2 2 13 2" xfId="17574"/>
    <cellStyle name="20% - Accent4 2 2 2 2 2 14" xfId="8134"/>
    <cellStyle name="20% - Accent4 2 2 2 2 2 14 2" xfId="17644"/>
    <cellStyle name="20% - Accent4 2 2 2 2 2 15" xfId="6462"/>
    <cellStyle name="20% - Accent4 2 2 2 2 2 16" xfId="2698"/>
    <cellStyle name="20% - Accent4 2 2 2 2 2 17" xfId="3259"/>
    <cellStyle name="20% - Accent4 2 2 2 2 2 18" xfId="5566"/>
    <cellStyle name="20% - Accent4 2 2 2 2 2 19" xfId="10676"/>
    <cellStyle name="20% - Accent4 2 2 2 2 2 19 2" xfId="13063"/>
    <cellStyle name="20% - Accent4 2 2 2 2 2 19 2 2" xfId="20061"/>
    <cellStyle name="20% - Accent4 2 2 2 2 2 19 3" xfId="13501"/>
    <cellStyle name="20% - Accent4 2 2 2 2 2 19 3 2" xfId="20171"/>
    <cellStyle name="20% - Accent4 2 2 2 2 2 2" xfId="415"/>
    <cellStyle name="20% - Accent4 2 2 2 2 2 2 10" xfId="7349"/>
    <cellStyle name="20% - Accent4 2 2 2 2 2 2 11" xfId="8192"/>
    <cellStyle name="20% - Accent4 2 2 2 2 2 2 12" xfId="6212"/>
    <cellStyle name="20% - Accent4 2 2 2 2 2 2 12 2" xfId="17119"/>
    <cellStyle name="20% - Accent4 2 2 2 2 2 2 13" xfId="4596"/>
    <cellStyle name="20% - Accent4 2 2 2 2 2 2 13 2" xfId="16003"/>
    <cellStyle name="20% - Accent4 2 2 2 2 2 2 14" xfId="6099"/>
    <cellStyle name="20% - Accent4 2 2 2 2 2 2 14 2" xfId="17049"/>
    <cellStyle name="20% - Accent4 2 2 2 2 2 2 15" xfId="6358"/>
    <cellStyle name="20% - Accent4 2 2 2 2 2 2 15 2" xfId="17196"/>
    <cellStyle name="20% - Accent4 2 2 2 2 2 2 16" xfId="10747"/>
    <cellStyle name="20% - Accent4 2 2 2 2 2 2 16 2" xfId="13078"/>
    <cellStyle name="20% - Accent4 2 2 2 2 2 2 16 3" xfId="13516"/>
    <cellStyle name="20% - Accent4 2 2 2 2 2 2 16 4" xfId="18691"/>
    <cellStyle name="20% - Accent4 2 2 2 2 2 2 17" xfId="11313"/>
    <cellStyle name="20% - Accent4 2 2 2 2 2 2 17 2" xfId="19059"/>
    <cellStyle name="20% - Accent4 2 2 2 2 2 2 18" xfId="12161"/>
    <cellStyle name="20% - Accent4 2 2 2 2 2 2 18 2" xfId="19636"/>
    <cellStyle name="20% - Accent4 2 2 2 2 2 2 19" xfId="13965"/>
    <cellStyle name="20% - Accent4 2 2 2 2 2 2 19 2" xfId="20701"/>
    <cellStyle name="20% - Accent4 2 2 2 2 2 2 2" xfId="1555"/>
    <cellStyle name="20% - Accent4 2 2 2 2 2 2 2 10" xfId="5388"/>
    <cellStyle name="20% - Accent4 2 2 2 2 2 2 2 11" xfId="9373"/>
    <cellStyle name="20% - Accent4 2 2 2 2 2 2 2 12" xfId="10194"/>
    <cellStyle name="20% - Accent4 2 2 2 2 2 2 2 13" xfId="10449"/>
    <cellStyle name="20% - Accent4 2 2 2 2 2 2 2 14" xfId="11148"/>
    <cellStyle name="20% - Accent4 2 2 2 2 2 2 2 14 2" xfId="13147"/>
    <cellStyle name="20% - Accent4 2 2 2 2 2 2 2 14 2 2" xfId="20075"/>
    <cellStyle name="20% - Accent4 2 2 2 2 2 2 2 14 3" xfId="13585"/>
    <cellStyle name="20% - Accent4 2 2 2 2 2 2 2 14 3 2" xfId="20185"/>
    <cellStyle name="20% - Accent4 2 2 2 2 2 2 2 15" xfId="12638"/>
    <cellStyle name="20% - Accent4 2 2 2 2 2 2 2 16" xfId="12284"/>
    <cellStyle name="20% - Accent4 2 2 2 2 2 2 2 17" xfId="14178"/>
    <cellStyle name="20% - Accent4 2 2 2 2 2 2 2 17 2" xfId="20770"/>
    <cellStyle name="20% - Accent4 2 2 2 2 2 2 2 18" xfId="21261"/>
    <cellStyle name="20% - Accent4 2 2 2 2 2 2 2 19" xfId="20545"/>
    <cellStyle name="20% - Accent4 2 2 2 2 2 2 2 2" xfId="1627"/>
    <cellStyle name="20% - Accent4 2 2 2 2 2 2 2 2 2" xfId="14247"/>
    <cellStyle name="20% - Accent4 2 2 2 2 2 2 2 20" xfId="20933"/>
    <cellStyle name="20% - Accent4 2 2 2 2 2 2 2 21" xfId="20580"/>
    <cellStyle name="20% - Accent4 2 2 2 2 2 2 2 22" xfId="21231"/>
    <cellStyle name="20% - Accent4 2 2 2 2 2 2 2 23" xfId="23832"/>
    <cellStyle name="20% - Accent4 2 2 2 2 2 2 2 24" xfId="24584"/>
    <cellStyle name="20% - Accent4 2 2 2 2 2 2 2 25" xfId="24969"/>
    <cellStyle name="20% - Accent4 2 2 2 2 2 2 2 26" xfId="24891"/>
    <cellStyle name="20% - Accent4 2 2 2 2 2 2 2 27" xfId="24234"/>
    <cellStyle name="20% - Accent4 2 2 2 2 2 2 2 3" xfId="4023"/>
    <cellStyle name="20% - Accent4 2 2 2 2 2 2 2 3 2" xfId="15549"/>
    <cellStyle name="20% - Accent4 2 2 2 2 2 2 2 4" xfId="3440"/>
    <cellStyle name="20% - Accent4 2 2 2 2 2 2 2 4 2" xfId="15096"/>
    <cellStyle name="20% - Accent4 2 2 2 2 2 2 2 5" xfId="3290"/>
    <cellStyle name="20% - Accent4 2 2 2 2 2 2 2 5 2" xfId="7551"/>
    <cellStyle name="20% - Accent4 2 2 2 2 2 2 2 5 2 2" xfId="17541"/>
    <cellStyle name="20% - Accent4 2 2 2 2 2 2 2 5 3" xfId="9312"/>
    <cellStyle name="20% - Accent4 2 2 2 2 2 2 2 5 3 2" xfId="18053"/>
    <cellStyle name="20% - Accent4 2 2 2 2 2 2 2 5 4" xfId="9865"/>
    <cellStyle name="20% - Accent4 2 2 2 2 2 2 2 5 4 2" xfId="18341"/>
    <cellStyle name="20% - Accent4 2 2 2 2 2 2 2 5 5" xfId="10265"/>
    <cellStyle name="20% - Accent4 2 2 2 2 2 2 2 5 5 2" xfId="18530"/>
    <cellStyle name="20% - Accent4 2 2 2 2 2 2 2 5 6" xfId="10503"/>
    <cellStyle name="20% - Accent4 2 2 2 2 2 2 2 5 6 2" xfId="18623"/>
    <cellStyle name="20% - Accent4 2 2 2 2 2 2 2 6" xfId="7324"/>
    <cellStyle name="20% - Accent4 2 2 2 2 2 2 2 6 2" xfId="17500"/>
    <cellStyle name="20% - Accent4 2 2 2 2 2 2 2 7" xfId="7855"/>
    <cellStyle name="20% - Accent4 2 2 2 2 2 2 2 7 2" xfId="17599"/>
    <cellStyle name="20% - Accent4 2 2 2 2 2 2 2 8" xfId="8234"/>
    <cellStyle name="20% - Accent4 2 2 2 2 2 2 2 8 2" xfId="17667"/>
    <cellStyle name="20% - Accent4 2 2 2 2 2 2 2 9" xfId="8221"/>
    <cellStyle name="20% - Accent4 2 2 2 2 2 2 2 9 2" xfId="17665"/>
    <cellStyle name="20% - Accent4 2 2 2 2 2 2 20" xfId="22508"/>
    <cellStyle name="20% - Accent4 2 2 2 2 2 2 21" xfId="20942"/>
    <cellStyle name="20% - Accent4 2 2 2 2 2 2 22" xfId="20692"/>
    <cellStyle name="20% - Accent4 2 2 2 2 2 2 23" xfId="22894"/>
    <cellStyle name="20% - Accent4 2 2 2 2 2 2 24" xfId="21435"/>
    <cellStyle name="20% - Accent4 2 2 2 2 2 2 25" xfId="23763"/>
    <cellStyle name="20% - Accent4 2 2 2 2 2 2 26" xfId="25177"/>
    <cellStyle name="20% - Accent4 2 2 2 2 2 2 27" xfId="25651"/>
    <cellStyle name="20% - Accent4 2 2 2 2 2 2 28" xfId="25919"/>
    <cellStyle name="20% - Accent4 2 2 2 2 2 2 29" xfId="24610"/>
    <cellStyle name="20% - Accent4 2 2 2 2 2 2 3" xfId="1859"/>
    <cellStyle name="20% - Accent4 2 2 2 2 2 2 3 10" xfId="11284"/>
    <cellStyle name="20% - Accent4 2 2 2 2 2 2 3 10 2" xfId="19039"/>
    <cellStyle name="20% - Accent4 2 2 2 2 2 2 3 11" xfId="11673"/>
    <cellStyle name="20% - Accent4 2 2 2 2 2 2 3 11 2" xfId="19335"/>
    <cellStyle name="20% - Accent4 2 2 2 2 2 2 3 12" xfId="10989"/>
    <cellStyle name="20% - Accent4 2 2 2 2 2 2 3 12 2" xfId="18862"/>
    <cellStyle name="20% - Accent4 2 2 2 2 2 2 3 13" xfId="14291"/>
    <cellStyle name="20% - Accent4 2 2 2 2 2 2 3 2" xfId="4114"/>
    <cellStyle name="20% - Accent4 2 2 2 2 2 2 3 2 2" xfId="15625"/>
    <cellStyle name="20% - Accent4 2 2 2 2 2 2 3 3" xfId="4381"/>
    <cellStyle name="20% - Accent4 2 2 2 2 2 2 3 3 2" xfId="15831"/>
    <cellStyle name="20% - Accent4 2 2 2 2 2 2 3 4" xfId="4203"/>
    <cellStyle name="20% - Accent4 2 2 2 2 2 2 3 4 2" xfId="15691"/>
    <cellStyle name="20% - Accent4 2 2 2 2 2 2 3 5" xfId="5494"/>
    <cellStyle name="20% - Accent4 2 2 2 2 2 2 3 5 2" xfId="16635"/>
    <cellStyle name="20% - Accent4 2 2 2 2 2 2 3 6" xfId="5829"/>
    <cellStyle name="20% - Accent4 2 2 2 2 2 2 3 6 2" xfId="16874"/>
    <cellStyle name="20% - Accent4 2 2 2 2 2 2 3 7" xfId="3372"/>
    <cellStyle name="20% - Accent4 2 2 2 2 2 2 3 7 2" xfId="15043"/>
    <cellStyle name="20% - Accent4 2 2 2 2 2 2 3 8" xfId="9683"/>
    <cellStyle name="20% - Accent4 2 2 2 2 2 2 3 8 2" xfId="18259"/>
    <cellStyle name="20% - Accent4 2 2 2 2 2 2 3 9" xfId="10000"/>
    <cellStyle name="20% - Accent4 2 2 2 2 2 2 3 9 2" xfId="18414"/>
    <cellStyle name="20% - Accent4 2 2 2 2 2 2 4" xfId="2249"/>
    <cellStyle name="20% - Accent4 2 2 2 2 2 2 4 10" xfId="11415"/>
    <cellStyle name="20% - Accent4 2 2 2 2 2 2 4 10 2" xfId="19142"/>
    <cellStyle name="20% - Accent4 2 2 2 2 2 2 4 11" xfId="10916"/>
    <cellStyle name="20% - Accent4 2 2 2 2 2 2 4 11 2" xfId="18808"/>
    <cellStyle name="20% - Accent4 2 2 2 2 2 2 4 12" xfId="11870"/>
    <cellStyle name="20% - Accent4 2 2 2 2 2 2 4 12 2" xfId="19453"/>
    <cellStyle name="20% - Accent4 2 2 2 2 2 2 4 13" xfId="14363"/>
    <cellStyle name="20% - Accent4 2 2 2 2 2 2 4 2" xfId="4446"/>
    <cellStyle name="20% - Accent4 2 2 2 2 2 2 4 2 2" xfId="15881"/>
    <cellStyle name="20% - Accent4 2 2 2 2 2 2 4 3" xfId="3601"/>
    <cellStyle name="20% - Accent4 2 2 2 2 2 2 4 3 2" xfId="15222"/>
    <cellStyle name="20% - Accent4 2 2 2 2 2 2 4 4" xfId="5259"/>
    <cellStyle name="20% - Accent4 2 2 2 2 2 2 4 4 2" xfId="16469"/>
    <cellStyle name="20% - Accent4 2 2 2 2 2 2 4 5" xfId="5679"/>
    <cellStyle name="20% - Accent4 2 2 2 2 2 2 4 5 2" xfId="16767"/>
    <cellStyle name="20% - Accent4 2 2 2 2 2 2 4 6" xfId="5830"/>
    <cellStyle name="20% - Accent4 2 2 2 2 2 2 4 6 2" xfId="16875"/>
    <cellStyle name="20% - Accent4 2 2 2 2 2 2 4 7" xfId="6701"/>
    <cellStyle name="20% - Accent4 2 2 2 2 2 2 4 7 2" xfId="17380"/>
    <cellStyle name="20% - Accent4 2 2 2 2 2 2 4 8" xfId="6201"/>
    <cellStyle name="20% - Accent4 2 2 2 2 2 2 4 8 2" xfId="17112"/>
    <cellStyle name="20% - Accent4 2 2 2 2 2 2 4 9" xfId="9891"/>
    <cellStyle name="20% - Accent4 2 2 2 2 2 2 4 9 2" xfId="18353"/>
    <cellStyle name="20% - Accent4 2 2 2 2 2 2 5" xfId="2410"/>
    <cellStyle name="20% - Accent4 2 2 2 2 2 2 5 10" xfId="11473"/>
    <cellStyle name="20% - Accent4 2 2 2 2 2 2 5 10 2" xfId="19189"/>
    <cellStyle name="20% - Accent4 2 2 2 2 2 2 5 11" xfId="10925"/>
    <cellStyle name="20% - Accent4 2 2 2 2 2 2 5 11 2" xfId="18813"/>
    <cellStyle name="20% - Accent4 2 2 2 2 2 2 5 12" xfId="11621"/>
    <cellStyle name="20% - Accent4 2 2 2 2 2 2 5 12 2" xfId="19303"/>
    <cellStyle name="20% - Accent4 2 2 2 2 2 2 5 13" xfId="14397"/>
    <cellStyle name="20% - Accent4 2 2 2 2 2 2 5 2" xfId="4585"/>
    <cellStyle name="20% - Accent4 2 2 2 2 2 2 5 2 2" xfId="15994"/>
    <cellStyle name="20% - Accent4 2 2 2 2 2 2 5 3" xfId="3182"/>
    <cellStyle name="20% - Accent4 2 2 2 2 2 2 5 3 2" xfId="14889"/>
    <cellStyle name="20% - Accent4 2 2 2 2 2 2 5 4" xfId="5386"/>
    <cellStyle name="20% - Accent4 2 2 2 2 2 2 5 4 2" xfId="16562"/>
    <cellStyle name="20% - Accent4 2 2 2 2 2 2 5 5" xfId="5798"/>
    <cellStyle name="20% - Accent4 2 2 2 2 2 2 5 5 2" xfId="16852"/>
    <cellStyle name="20% - Accent4 2 2 2 2 2 2 5 6" xfId="6603"/>
    <cellStyle name="20% - Accent4 2 2 2 2 2 2 5 6 2" xfId="17331"/>
    <cellStyle name="20% - Accent4 2 2 2 2 2 2 5 7" xfId="6300"/>
    <cellStyle name="20% - Accent4 2 2 2 2 2 2 5 7 2" xfId="17169"/>
    <cellStyle name="20% - Accent4 2 2 2 2 2 2 5 8" xfId="10083"/>
    <cellStyle name="20% - Accent4 2 2 2 2 2 2 5 8 2" xfId="18457"/>
    <cellStyle name="20% - Accent4 2 2 2 2 2 2 5 9" xfId="10392"/>
    <cellStyle name="20% - Accent4 2 2 2 2 2 2 5 9 2" xfId="18587"/>
    <cellStyle name="20% - Accent4 2 2 2 2 2 2 6" xfId="2534"/>
    <cellStyle name="20% - Accent4 2 2 2 2 2 2 6 10" xfId="11513"/>
    <cellStyle name="20% - Accent4 2 2 2 2 2 2 6 10 2" xfId="19226"/>
    <cellStyle name="20% - Accent4 2 2 2 2 2 2 6 11" xfId="10759"/>
    <cellStyle name="20% - Accent4 2 2 2 2 2 2 6 11 2" xfId="18697"/>
    <cellStyle name="20% - Accent4 2 2 2 2 2 2 6 12" xfId="12624"/>
    <cellStyle name="20% - Accent4 2 2 2 2 2 2 6 12 2" xfId="19896"/>
    <cellStyle name="20% - Accent4 2 2 2 2 2 2 6 13" xfId="14425"/>
    <cellStyle name="20% - Accent4 2 2 2 2 2 2 6 2" xfId="4692"/>
    <cellStyle name="20% - Accent4 2 2 2 2 2 2 6 2 2" xfId="16073"/>
    <cellStyle name="20% - Accent4 2 2 2 2 2 2 6 3" xfId="4847"/>
    <cellStyle name="20% - Accent4 2 2 2 2 2 2 6 3 2" xfId="16181"/>
    <cellStyle name="20% - Accent4 2 2 2 2 2 2 6 4" xfId="5493"/>
    <cellStyle name="20% - Accent4 2 2 2 2 2 2 6 4 2" xfId="16634"/>
    <cellStyle name="20% - Accent4 2 2 2 2 2 2 6 5" xfId="5893"/>
    <cellStyle name="20% - Accent4 2 2 2 2 2 2 6 5 2" xfId="16921"/>
    <cellStyle name="20% - Accent4 2 2 2 2 2 2 6 6" xfId="6147"/>
    <cellStyle name="20% - Accent4 2 2 2 2 2 2 6 6 2" xfId="17078"/>
    <cellStyle name="20% - Accent4 2 2 2 2 2 2 6 7" xfId="5563"/>
    <cellStyle name="20% - Accent4 2 2 2 2 2 2 6 7 2" xfId="16686"/>
    <cellStyle name="20% - Accent4 2 2 2 2 2 2 6 8" xfId="8552"/>
    <cellStyle name="20% - Accent4 2 2 2 2 2 2 6 8 2" xfId="17752"/>
    <cellStyle name="20% - Accent4 2 2 2 2 2 2 6 9" xfId="6047"/>
    <cellStyle name="20% - Accent4 2 2 2 2 2 2 6 9 2" xfId="17018"/>
    <cellStyle name="20% - Accent4 2 2 2 2 2 2 7" xfId="3014"/>
    <cellStyle name="20% - Accent4 2 2 2 2 2 2 7 2" xfId="7479"/>
    <cellStyle name="20% - Accent4 2 2 2 2 2 2 7 3" xfId="9252"/>
    <cellStyle name="20% - Accent4 2 2 2 2 2 2 7 4" xfId="9809"/>
    <cellStyle name="20% - Accent4 2 2 2 2 2 2 7 5" xfId="10213"/>
    <cellStyle name="20% - Accent4 2 2 2 2 2 2 7 6" xfId="10457"/>
    <cellStyle name="20% - Accent4 2 2 2 2 2 2 7 7" xfId="14765"/>
    <cellStyle name="20% - Accent4 2 2 2 2 2 2 8" xfId="7713"/>
    <cellStyle name="20% - Accent4 2 2 2 2 2 2 9" xfId="8066"/>
    <cellStyle name="20% - Accent4 2 2 2 2 2 20" xfId="12557"/>
    <cellStyle name="20% - Accent4 2 2 2 2 2 21" xfId="12339"/>
    <cellStyle name="20% - Accent4 2 2 2 2 2 22" xfId="13895"/>
    <cellStyle name="20% - Accent4 2 2 2 2 2 22 2" xfId="20522"/>
    <cellStyle name="20% - Accent4 2 2 2 2 2 23" xfId="21306"/>
    <cellStyle name="20% - Accent4 2 2 2 2 2 24" xfId="22236"/>
    <cellStyle name="20% - Accent4 2 2 2 2 2 25" xfId="21645"/>
    <cellStyle name="20% - Accent4 2 2 2 2 2 26" xfId="22201"/>
    <cellStyle name="20% - Accent4 2 2 2 2 2 27" xfId="22764"/>
    <cellStyle name="20% - Accent4 2 2 2 2 2 28" xfId="23615"/>
    <cellStyle name="20% - Accent4 2 2 2 2 2 29" xfId="24666"/>
    <cellStyle name="20% - Accent4 2 2 2 2 2 3" xfId="1521"/>
    <cellStyle name="20% - Accent4 2 2 2 2 2 30" xfId="24463"/>
    <cellStyle name="20% - Accent4 2 2 2 2 2 31" xfId="25988"/>
    <cellStyle name="20% - Accent4 2 2 2 2 2 32" xfId="26076"/>
    <cellStyle name="20% - Accent4 2 2 2 2 2 4" xfId="2223"/>
    <cellStyle name="20% - Accent4 2 2 2 2 2 5" xfId="2386"/>
    <cellStyle name="20% - Accent4 2 2 2 2 2 6" xfId="2514"/>
    <cellStyle name="20% - Accent4 2 2 2 2 2 7" xfId="2920"/>
    <cellStyle name="20% - Accent4 2 2 2 2 2 7 2" xfId="14690"/>
    <cellStyle name="20% - Accent4 2 2 2 2 2 8" xfId="4797"/>
    <cellStyle name="20% - Accent4 2 2 2 2 2 8 2" xfId="16143"/>
    <cellStyle name="20% - Accent4 2 2 2 2 2 9" xfId="4442"/>
    <cellStyle name="20% - Accent4 2 2 2 2 2 9 2" xfId="15877"/>
    <cellStyle name="20% - Accent4 2 2 2 2 20" xfId="4796"/>
    <cellStyle name="20% - Accent4 2 2 2 2 20 2" xfId="16142"/>
    <cellStyle name="20% - Accent4 2 2 2 2 21" xfId="9633"/>
    <cellStyle name="20% - Accent4 2 2 2 2 21 2" xfId="18231"/>
    <cellStyle name="20% - Accent4 2 2 2 2 22" xfId="10631"/>
    <cellStyle name="20% - Accent4 2 2 2 2 22 2" xfId="12994"/>
    <cellStyle name="20% - Accent4 2 2 2 2 22 3" xfId="13432"/>
    <cellStyle name="20% - Accent4 2 2 2 2 22 4" xfId="18652"/>
    <cellStyle name="20% - Accent4 2 2 2 2 23" xfId="10658"/>
    <cellStyle name="20% - Accent4 2 2 2 2 23 2" xfId="18668"/>
    <cellStyle name="20% - Accent4 2 2 2 2 24" xfId="12604"/>
    <cellStyle name="20% - Accent4 2 2 2 2 24 2" xfId="19887"/>
    <cellStyle name="20% - Accent4 2 2 2 2 25" xfId="13863"/>
    <cellStyle name="20% - Accent4 2 2 2 2 25 2" xfId="20451"/>
    <cellStyle name="20% - Accent4 2 2 2 2 26" xfId="21276"/>
    <cellStyle name="20% - Accent4 2 2 2 2 27" xfId="20830"/>
    <cellStyle name="20% - Accent4 2 2 2 2 28" xfId="21170"/>
    <cellStyle name="20% - Accent4 2 2 2 2 29" xfId="23027"/>
    <cellStyle name="20% - Accent4 2 2 2 2 3" xfId="590"/>
    <cellStyle name="20% - Accent4 2 2 2 2 3 10" xfId="10813"/>
    <cellStyle name="20% - Accent4 2 2 2 2 3 10 2" xfId="18734"/>
    <cellStyle name="20% - Accent4 2 2 2 2 3 11" xfId="12829"/>
    <cellStyle name="20% - Accent4 2 2 2 2 3 11 2" xfId="20021"/>
    <cellStyle name="20% - Accent4 2 2 2 2 3 12" xfId="12383"/>
    <cellStyle name="20% - Accent4 2 2 2 2 3 12 2" xfId="19754"/>
    <cellStyle name="20% - Accent4 2 2 2 2 3 13" xfId="14001"/>
    <cellStyle name="20% - Accent4 2 2 2 2 3 2" xfId="3067"/>
    <cellStyle name="20% - Accent4 2 2 2 2 3 2 2" xfId="14803"/>
    <cellStyle name="20% - Accent4 2 2 2 2 3 3" xfId="3903"/>
    <cellStyle name="20% - Accent4 2 2 2 2 3 3 2" xfId="15455"/>
    <cellStyle name="20% - Accent4 2 2 2 2 3 4" xfId="4908"/>
    <cellStyle name="20% - Accent4 2 2 2 2 3 4 2" xfId="16226"/>
    <cellStyle name="20% - Accent4 2 2 2 2 3 5" xfId="3116"/>
    <cellStyle name="20% - Accent4 2 2 2 2 3 5 2" xfId="14840"/>
    <cellStyle name="20% - Accent4 2 2 2 2 3 6" xfId="6357"/>
    <cellStyle name="20% - Accent4 2 2 2 2 3 6 2" xfId="17195"/>
    <cellStyle name="20% - Accent4 2 2 2 2 3 7" xfId="4913"/>
    <cellStyle name="20% - Accent4 2 2 2 2 3 7 2" xfId="16231"/>
    <cellStyle name="20% - Accent4 2 2 2 2 3 8" xfId="8459"/>
    <cellStyle name="20% - Accent4 2 2 2 2 3 8 2" xfId="17716"/>
    <cellStyle name="20% - Accent4 2 2 2 2 3 9" xfId="5650"/>
    <cellStyle name="20% - Accent4 2 2 2 2 3 9 2" xfId="16748"/>
    <cellStyle name="20% - Accent4 2 2 2 2 30" xfId="23119"/>
    <cellStyle name="20% - Accent4 2 2 2 2 31" xfId="23544"/>
    <cellStyle name="20% - Accent4 2 2 2 2 32" xfId="23859"/>
    <cellStyle name="20% - Accent4 2 2 2 2 33" xfId="24680"/>
    <cellStyle name="20% - Accent4 2 2 2 2 34" xfId="23644"/>
    <cellStyle name="20% - Accent4 2 2 2 2 35" xfId="24328"/>
    <cellStyle name="20% - Accent4 2 2 2 2 4" xfId="766"/>
    <cellStyle name="20% - Accent4 2 2 2 2 4 10" xfId="10873"/>
    <cellStyle name="20% - Accent4 2 2 2 2 4 10 2" xfId="18777"/>
    <cellStyle name="20% - Accent4 2 2 2 2 4 11" xfId="10918"/>
    <cellStyle name="20% - Accent4 2 2 2 2 4 11 2" xfId="18809"/>
    <cellStyle name="20% - Accent4 2 2 2 2 4 12" xfId="11273"/>
    <cellStyle name="20% - Accent4 2 2 2 2 4 12 2" xfId="19031"/>
    <cellStyle name="20% - Accent4 2 2 2 2 4 13" xfId="14033"/>
    <cellStyle name="20% - Accent4 2 2 2 2 4 2" xfId="3216"/>
    <cellStyle name="20% - Accent4 2 2 2 2 4 2 2" xfId="14918"/>
    <cellStyle name="20% - Accent4 2 2 2 2 4 3" xfId="4615"/>
    <cellStyle name="20% - Accent4 2 2 2 2 4 3 2" xfId="16017"/>
    <cellStyle name="20% - Accent4 2 2 2 2 4 4" xfId="4042"/>
    <cellStyle name="20% - Accent4 2 2 2 2 4 4 2" xfId="15565"/>
    <cellStyle name="20% - Accent4 2 2 2 2 4 5" xfId="5182"/>
    <cellStyle name="20% - Accent4 2 2 2 2 4 5 2" xfId="16417"/>
    <cellStyle name="20% - Accent4 2 2 2 2 4 6" xfId="3618"/>
    <cellStyle name="20% - Accent4 2 2 2 2 4 6 2" xfId="15235"/>
    <cellStyle name="20% - Accent4 2 2 2 2 4 7" xfId="2733"/>
    <cellStyle name="20% - Accent4 2 2 2 2 4 7 2" xfId="14539"/>
    <cellStyle name="20% - Accent4 2 2 2 2 4 8" xfId="6473"/>
    <cellStyle name="20% - Accent4 2 2 2 2 4 8 2" xfId="17255"/>
    <cellStyle name="20% - Accent4 2 2 2 2 4 9" xfId="3833"/>
    <cellStyle name="20% - Accent4 2 2 2 2 4 9 2" xfId="15401"/>
    <cellStyle name="20% - Accent4 2 2 2 2 5" xfId="942"/>
    <cellStyle name="20% - Accent4 2 2 2 2 5 10" xfId="10936"/>
    <cellStyle name="20% - Accent4 2 2 2 2 5 10 2" xfId="18823"/>
    <cellStyle name="20% - Accent4 2 2 2 2 5 11" xfId="11635"/>
    <cellStyle name="20% - Accent4 2 2 2 2 5 11 2" xfId="19313"/>
    <cellStyle name="20% - Accent4 2 2 2 2 5 12" xfId="12645"/>
    <cellStyle name="20% - Accent4 2 2 2 2 5 12 2" xfId="19908"/>
    <cellStyle name="20% - Accent4 2 2 2 2 5 13" xfId="14065"/>
    <cellStyle name="20% - Accent4 2 2 2 2 5 2" xfId="3362"/>
    <cellStyle name="20% - Accent4 2 2 2 2 5 2 2" xfId="15034"/>
    <cellStyle name="20% - Accent4 2 2 2 2 5 3" xfId="4515"/>
    <cellStyle name="20% - Accent4 2 2 2 2 5 3 2" xfId="15938"/>
    <cellStyle name="20% - Accent4 2 2 2 2 5 4" xfId="4666"/>
    <cellStyle name="20% - Accent4 2 2 2 2 5 4 2" xfId="16050"/>
    <cellStyle name="20% - Accent4 2 2 2 2 5 5" xfId="4561"/>
    <cellStyle name="20% - Accent4 2 2 2 2 5 5 2" xfId="15974"/>
    <cellStyle name="20% - Accent4 2 2 2 2 5 6" xfId="4326"/>
    <cellStyle name="20% - Accent4 2 2 2 2 5 6 2" xfId="15789"/>
    <cellStyle name="20% - Accent4 2 2 2 2 5 7" xfId="3880"/>
    <cellStyle name="20% - Accent4 2 2 2 2 5 7 2" xfId="15438"/>
    <cellStyle name="20% - Accent4 2 2 2 2 5 8" xfId="9070"/>
    <cellStyle name="20% - Accent4 2 2 2 2 5 8 2" xfId="17951"/>
    <cellStyle name="20% - Accent4 2 2 2 2 5 9" xfId="9730"/>
    <cellStyle name="20% - Accent4 2 2 2 2 5 9 2" xfId="18284"/>
    <cellStyle name="20% - Accent4 2 2 2 2 6" xfId="1114"/>
    <cellStyle name="20% - Accent4 2 2 2 2 6 10" xfId="10996"/>
    <cellStyle name="20% - Accent4 2 2 2 2 6 10 2" xfId="18869"/>
    <cellStyle name="20% - Accent4 2 2 2 2 6 11" xfId="11829"/>
    <cellStyle name="20% - Accent4 2 2 2 2 6 11 2" xfId="19428"/>
    <cellStyle name="20% - Accent4 2 2 2 2 6 12" xfId="12441"/>
    <cellStyle name="20% - Accent4 2 2 2 2 6 12 2" xfId="19787"/>
    <cellStyle name="20% - Accent4 2 2 2 2 6 13" xfId="14095"/>
    <cellStyle name="20% - Accent4 2 2 2 2 6 2" xfId="3510"/>
    <cellStyle name="20% - Accent4 2 2 2 2 6 2 2" xfId="15149"/>
    <cellStyle name="20% - Accent4 2 2 2 2 6 3" xfId="4686"/>
    <cellStyle name="20% - Accent4 2 2 2 2 6 3 2" xfId="16067"/>
    <cellStyle name="20% - Accent4 2 2 2 2 6 4" xfId="4507"/>
    <cellStyle name="20% - Accent4 2 2 2 2 6 4 2" xfId="15931"/>
    <cellStyle name="20% - Accent4 2 2 2 2 6 5" xfId="2620"/>
    <cellStyle name="20% - Accent4 2 2 2 2 6 5 2" xfId="14454"/>
    <cellStyle name="20% - Accent4 2 2 2 2 6 6" xfId="5572"/>
    <cellStyle name="20% - Accent4 2 2 2 2 6 6 2" xfId="16693"/>
    <cellStyle name="20% - Accent4 2 2 2 2 6 7" xfId="3860"/>
    <cellStyle name="20% - Accent4 2 2 2 2 6 7 2" xfId="15422"/>
    <cellStyle name="20% - Accent4 2 2 2 2 6 8" xfId="9127"/>
    <cellStyle name="20% - Accent4 2 2 2 2 6 8 2" xfId="17977"/>
    <cellStyle name="20% - Accent4 2 2 2 2 6 9" xfId="8648"/>
    <cellStyle name="20% - Accent4 2 2 2 2 6 9 2" xfId="17800"/>
    <cellStyle name="20% - Accent4 2 2 2 2 7" xfId="1292"/>
    <cellStyle name="20% - Accent4 2 2 2 2 7 10" xfId="11054"/>
    <cellStyle name="20% - Accent4 2 2 2 2 7 10 2" xfId="18910"/>
    <cellStyle name="20% - Accent4 2 2 2 2 7 11" xfId="11713"/>
    <cellStyle name="20% - Accent4 2 2 2 2 7 11 2" xfId="19365"/>
    <cellStyle name="20% - Accent4 2 2 2 2 7 12" xfId="12651"/>
    <cellStyle name="20% - Accent4 2 2 2 2 7 12 2" xfId="19912"/>
    <cellStyle name="20% - Accent4 2 2 2 2 7 13" xfId="14125"/>
    <cellStyle name="20% - Accent4 2 2 2 2 7 2" xfId="3655"/>
    <cellStyle name="20% - Accent4 2 2 2 2 7 2 2" xfId="15266"/>
    <cellStyle name="20% - Accent4 2 2 2 2 7 3" xfId="4547"/>
    <cellStyle name="20% - Accent4 2 2 2 2 7 3 2" xfId="15962"/>
    <cellStyle name="20% - Accent4 2 2 2 2 7 4" xfId="4251"/>
    <cellStyle name="20% - Accent4 2 2 2 2 7 4 2" xfId="15727"/>
    <cellStyle name="20% - Accent4 2 2 2 2 7 5" xfId="2715"/>
    <cellStyle name="20% - Accent4 2 2 2 2 7 5 2" xfId="14524"/>
    <cellStyle name="20% - Accent4 2 2 2 2 7 6" xfId="4618"/>
    <cellStyle name="20% - Accent4 2 2 2 2 7 6 2" xfId="16019"/>
    <cellStyle name="20% - Accent4 2 2 2 2 7 7" xfId="6739"/>
    <cellStyle name="20% - Accent4 2 2 2 2 7 7 2" xfId="17404"/>
    <cellStyle name="20% - Accent4 2 2 2 2 7 8" xfId="9165"/>
    <cellStyle name="20% - Accent4 2 2 2 2 7 8 2" xfId="17998"/>
    <cellStyle name="20% - Accent4 2 2 2 2 7 9" xfId="6574"/>
    <cellStyle name="20% - Accent4 2 2 2 2 7 9 2" xfId="17315"/>
    <cellStyle name="20% - Accent4 2 2 2 2 8" xfId="1468"/>
    <cellStyle name="20% - Accent4 2 2 2 2 8 10" xfId="11113"/>
    <cellStyle name="20% - Accent4 2 2 2 2 8 10 2" xfId="18956"/>
    <cellStyle name="20% - Accent4 2 2 2 2 8 11" xfId="12636"/>
    <cellStyle name="20% - Accent4 2 2 2 2 8 11 2" xfId="19902"/>
    <cellStyle name="20% - Accent4 2 2 2 2 8 12" xfId="11707"/>
    <cellStyle name="20% - Accent4 2 2 2 2 8 12 2" xfId="19359"/>
    <cellStyle name="20% - Accent4 2 2 2 2 8 13" xfId="14155"/>
    <cellStyle name="20% - Accent4 2 2 2 2 8 2" xfId="3802"/>
    <cellStyle name="20% - Accent4 2 2 2 2 8 2 2" xfId="15374"/>
    <cellStyle name="20% - Accent4 2 2 2 2 8 3" xfId="3905"/>
    <cellStyle name="20% - Accent4 2 2 2 2 8 3 2" xfId="15457"/>
    <cellStyle name="20% - Accent4 2 2 2 2 8 4" xfId="5020"/>
    <cellStyle name="20% - Accent4 2 2 2 2 8 4 2" xfId="16298"/>
    <cellStyle name="20% - Accent4 2 2 2 2 8 5" xfId="2721"/>
    <cellStyle name="20% - Accent4 2 2 2 2 8 5 2" xfId="14529"/>
    <cellStyle name="20% - Accent4 2 2 2 2 8 6" xfId="5615"/>
    <cellStyle name="20% - Accent4 2 2 2 2 8 6 2" xfId="16719"/>
    <cellStyle name="20% - Accent4 2 2 2 2 8 7" xfId="9128"/>
    <cellStyle name="20% - Accent4 2 2 2 2 8 7 2" xfId="17978"/>
    <cellStyle name="20% - Accent4 2 2 2 2 8 8" xfId="9793"/>
    <cellStyle name="20% - Accent4 2 2 2 2 8 8 2" xfId="18322"/>
    <cellStyle name="20% - Accent4 2 2 2 2 8 9" xfId="10204"/>
    <cellStyle name="20% - Accent4 2 2 2 2 8 9 2" xfId="18516"/>
    <cellStyle name="20% - Accent4 2 2 2 2 9" xfId="2106"/>
    <cellStyle name="20% - Accent4 2 2 2 2 9 10" xfId="11368"/>
    <cellStyle name="20% - Accent4 2 2 2 2 9 10 2" xfId="19104"/>
    <cellStyle name="20% - Accent4 2 2 2 2 9 11" xfId="10927"/>
    <cellStyle name="20% - Accent4 2 2 2 2 9 11 2" xfId="18815"/>
    <cellStyle name="20% - Accent4 2 2 2 2 9 12" xfId="12755"/>
    <cellStyle name="20% - Accent4 2 2 2 2 9 12 2" xfId="19970"/>
    <cellStyle name="20% - Accent4 2 2 2 2 9 13" xfId="14332"/>
    <cellStyle name="20% - Accent4 2 2 2 2 9 2" xfId="4321"/>
    <cellStyle name="20% - Accent4 2 2 2 2 9 2 2" xfId="15785"/>
    <cellStyle name="20% - Accent4 2 2 2 2 9 3" xfId="5137"/>
    <cellStyle name="20% - Accent4 2 2 2 2 9 3 2" xfId="16383"/>
    <cellStyle name="20% - Accent4 2 2 2 2 9 4" xfId="3264"/>
    <cellStyle name="20% - Accent4 2 2 2 2 9 4 2" xfId="14958"/>
    <cellStyle name="20% - Accent4 2 2 2 2 9 5" xfId="5575"/>
    <cellStyle name="20% - Accent4 2 2 2 2 9 5 2" xfId="16695"/>
    <cellStyle name="20% - Accent4 2 2 2 2 9 6" xfId="4447"/>
    <cellStyle name="20% - Accent4 2 2 2 2 9 6 2" xfId="15882"/>
    <cellStyle name="20% - Accent4 2 2 2 2 9 7" xfId="2943"/>
    <cellStyle name="20% - Accent4 2 2 2 2 9 7 2" xfId="14708"/>
    <cellStyle name="20% - Accent4 2 2 2 2 9 8" xfId="6001"/>
    <cellStyle name="20% - Accent4 2 2 2 2 9 8 2" xfId="16990"/>
    <cellStyle name="20% - Accent4 2 2 2 2 9 9" xfId="9480"/>
    <cellStyle name="20% - Accent4 2 2 2 2 9 9 2" xfId="18148"/>
    <cellStyle name="20% - Accent4 2 2 2 20" xfId="7338"/>
    <cellStyle name="20% - Accent4 2 2 2 20 2" xfId="17503"/>
    <cellStyle name="20% - Accent4 2 2 2 21" xfId="5492"/>
    <cellStyle name="20% - Accent4 2 2 2 22" xfId="3700"/>
    <cellStyle name="20% - Accent4 2 2 2 23" xfId="6432"/>
    <cellStyle name="20% - Accent4 2 2 2 24" xfId="9342"/>
    <cellStyle name="20% - Accent4 2 2 2 25" xfId="10561"/>
    <cellStyle name="20% - Accent4 2 2 2 25 2" xfId="12979"/>
    <cellStyle name="20% - Accent4 2 2 2 25 2 2" xfId="20047"/>
    <cellStyle name="20% - Accent4 2 2 2 25 3" xfId="13417"/>
    <cellStyle name="20% - Accent4 2 2 2 25 3 2" xfId="20157"/>
    <cellStyle name="20% - Accent4 2 2 2 26" xfId="12505"/>
    <cellStyle name="20% - Accent4 2 2 2 27" xfId="11813"/>
    <cellStyle name="20% - Accent4 2 2 2 28" xfId="13793"/>
    <cellStyle name="20% - Accent4 2 2 2 28 2" xfId="20419"/>
    <cellStyle name="20% - Accent4 2 2 2 29" xfId="21294"/>
    <cellStyle name="20% - Accent4 2 2 2 3" xfId="515"/>
    <cellStyle name="20% - Accent4 2 2 2 30" xfId="21182"/>
    <cellStyle name="20% - Accent4 2 2 2 31" xfId="21179"/>
    <cellStyle name="20% - Accent4 2 2 2 32" xfId="21189"/>
    <cellStyle name="20% - Accent4 2 2 2 33" xfId="22872"/>
    <cellStyle name="20% - Accent4 2 2 2 34" xfId="23517"/>
    <cellStyle name="20% - Accent4 2 2 2 35" xfId="25997"/>
    <cellStyle name="20% - Accent4 2 2 2 36" xfId="26078"/>
    <cellStyle name="20% - Accent4 2 2 2 37" xfId="26119"/>
    <cellStyle name="20% - Accent4 2 2 2 38" xfId="26148"/>
    <cellStyle name="20% - Accent4 2 2 2 4" xfId="691"/>
    <cellStyle name="20% - Accent4 2 2 2 5" xfId="867"/>
    <cellStyle name="20% - Accent4 2 2 2 6" xfId="1041"/>
    <cellStyle name="20% - Accent4 2 2 2 7" xfId="1218"/>
    <cellStyle name="20% - Accent4 2 2 2 8" xfId="1393"/>
    <cellStyle name="20% - Accent4 2 2 2 9" xfId="1786"/>
    <cellStyle name="20% - Accent4 2 2 20" xfId="4878"/>
    <cellStyle name="20% - Accent4 2 2 20 2" xfId="16205"/>
    <cellStyle name="20% - Accent4 2 2 21" xfId="10063"/>
    <cellStyle name="20% - Accent4 2 2 21 2" xfId="18448"/>
    <cellStyle name="20% - Accent4 2 2 22" xfId="10385"/>
    <cellStyle name="20% - Accent4 2 2 22 2" xfId="18585"/>
    <cellStyle name="20% - Accent4 2 2 23" xfId="10545"/>
    <cellStyle name="20% - Accent4 2 2 23 2" xfId="12910"/>
    <cellStyle name="20% - Accent4 2 2 23 3" xfId="13348"/>
    <cellStyle name="20% - Accent4 2 2 23 4" xfId="18636"/>
    <cellStyle name="20% - Accent4 2 2 24" xfId="12146"/>
    <cellStyle name="20% - Accent4 2 2 24 2" xfId="19627"/>
    <cellStyle name="20% - Accent4 2 2 25" xfId="12000"/>
    <cellStyle name="20% - Accent4 2 2 25 2" xfId="19539"/>
    <cellStyle name="20% - Accent4 2 2 26" xfId="13777"/>
    <cellStyle name="20% - Accent4 2 2 26 2" xfId="20347"/>
    <cellStyle name="20% - Accent4 2 2 27" xfId="21137"/>
    <cellStyle name="20% - Accent4 2 2 28" xfId="21041"/>
    <cellStyle name="20% - Accent4 2 2 29" xfId="20622"/>
    <cellStyle name="20% - Accent4 2 2 3" xfId="325"/>
    <cellStyle name="20% - Accent4 2 2 3 10" xfId="10665"/>
    <cellStyle name="20% - Accent4 2 2 3 10 2" xfId="18675"/>
    <cellStyle name="20% - Accent4 2 2 3 11" xfId="11826"/>
    <cellStyle name="20% - Accent4 2 2 3 11 2" xfId="19425"/>
    <cellStyle name="20% - Accent4 2 2 3 12" xfId="12402"/>
    <cellStyle name="20% - Accent4 2 2 3 12 2" xfId="19764"/>
    <cellStyle name="20% - Accent4 2 2 3 13" xfId="13884"/>
    <cellStyle name="20% - Accent4 2 2 3 2" xfId="2843"/>
    <cellStyle name="20% - Accent4 2 2 3 2 2" xfId="14629"/>
    <cellStyle name="20% - Accent4 2 2 3 3" xfId="5058"/>
    <cellStyle name="20% - Accent4 2 2 3 3 2" xfId="16321"/>
    <cellStyle name="20% - Accent4 2 2 3 4" xfId="3181"/>
    <cellStyle name="20% - Accent4 2 2 3 4 2" xfId="14888"/>
    <cellStyle name="20% - Accent4 2 2 3 5" xfId="3729"/>
    <cellStyle name="20% - Accent4 2 2 3 5 2" xfId="15324"/>
    <cellStyle name="20% - Accent4 2 2 3 6" xfId="6256"/>
    <cellStyle name="20% - Accent4 2 2 3 6 2" xfId="17144"/>
    <cellStyle name="20% - Accent4 2 2 3 7" xfId="6053"/>
    <cellStyle name="20% - Accent4 2 2 3 7 2" xfId="17021"/>
    <cellStyle name="20% - Accent4 2 2 3 8" xfId="9913"/>
    <cellStyle name="20% - Accent4 2 2 3 8 2" xfId="18363"/>
    <cellStyle name="20% - Accent4 2 2 3 9" xfId="10294"/>
    <cellStyle name="20% - Accent4 2 2 3 9 2" xfId="18544"/>
    <cellStyle name="20% - Accent4 2 2 30" xfId="22475"/>
    <cellStyle name="20% - Accent4 2 2 31" xfId="23029"/>
    <cellStyle name="20% - Accent4 2 2 32" xfId="23448"/>
    <cellStyle name="20% - Accent4 2 2 33" xfId="23860"/>
    <cellStyle name="20% - Accent4 2 2 34" xfId="24953"/>
    <cellStyle name="20% - Accent4 2 2 35" xfId="24449"/>
    <cellStyle name="20% - Accent4 2 2 36" xfId="24582"/>
    <cellStyle name="20% - Accent4 2 2 4" xfId="499"/>
    <cellStyle name="20% - Accent4 2 2 4 10" xfId="10781"/>
    <cellStyle name="20% - Accent4 2 2 4 10 2" xfId="18713"/>
    <cellStyle name="20% - Accent4 2 2 4 11" xfId="12473"/>
    <cellStyle name="20% - Accent4 2 2 4 11 2" xfId="19808"/>
    <cellStyle name="20% - Accent4 2 2 4 12" xfId="12368"/>
    <cellStyle name="20% - Accent4 2 2 4 12 2" xfId="19744"/>
    <cellStyle name="20% - Accent4 2 2 4 13" xfId="13985"/>
    <cellStyle name="20% - Accent4 2 2 4 2" xfId="2989"/>
    <cellStyle name="20% - Accent4 2 2 4 2 2" xfId="14744"/>
    <cellStyle name="20% - Accent4 2 2 4 3" xfId="3102"/>
    <cellStyle name="20% - Accent4 2 2 4 3 2" xfId="14830"/>
    <cellStyle name="20% - Accent4 2 2 4 4" xfId="2723"/>
    <cellStyle name="20% - Accent4 2 2 4 4 2" xfId="14530"/>
    <cellStyle name="20% - Accent4 2 2 4 5" xfId="3280"/>
    <cellStyle name="20% - Accent4 2 2 4 5 2" xfId="14970"/>
    <cellStyle name="20% - Accent4 2 2 4 6" xfId="5993"/>
    <cellStyle name="20% - Accent4 2 2 4 6 2" xfId="16986"/>
    <cellStyle name="20% - Accent4 2 2 4 7" xfId="2610"/>
    <cellStyle name="20% - Accent4 2 2 4 7 2" xfId="14446"/>
    <cellStyle name="20% - Accent4 2 2 4 8" xfId="3508"/>
    <cellStyle name="20% - Accent4 2 2 4 8 2" xfId="15147"/>
    <cellStyle name="20% - Accent4 2 2 4 9" xfId="5439"/>
    <cellStyle name="20% - Accent4 2 2 4 9 2" xfId="16596"/>
    <cellStyle name="20% - Accent4 2 2 5" xfId="675"/>
    <cellStyle name="20% - Accent4 2 2 5 10" xfId="10845"/>
    <cellStyle name="20% - Accent4 2 2 5 10 2" xfId="18757"/>
    <cellStyle name="20% - Accent4 2 2 5 11" xfId="12164"/>
    <cellStyle name="20% - Accent4 2 2 5 11 2" xfId="19638"/>
    <cellStyle name="20% - Accent4 2 2 5 12" xfId="12211"/>
    <cellStyle name="20% - Accent4 2 2 5 12 2" xfId="19666"/>
    <cellStyle name="20% - Accent4 2 2 5 13" xfId="14016"/>
    <cellStyle name="20% - Accent4 2 2 5 2" xfId="3137"/>
    <cellStyle name="20% - Accent4 2 2 5 2 2" xfId="14854"/>
    <cellStyle name="20% - Accent4 2 2 5 3" xfId="2800"/>
    <cellStyle name="20% - Accent4 2 2 5 3 2" xfId="14593"/>
    <cellStyle name="20% - Accent4 2 2 5 4" xfId="3032"/>
    <cellStyle name="20% - Accent4 2 2 5 4 2" xfId="14774"/>
    <cellStyle name="20% - Accent4 2 2 5 5" xfId="4024"/>
    <cellStyle name="20% - Accent4 2 2 5 5 2" xfId="15550"/>
    <cellStyle name="20% - Accent4 2 2 5 6" xfId="6525"/>
    <cellStyle name="20% - Accent4 2 2 5 6 2" xfId="17283"/>
    <cellStyle name="20% - Accent4 2 2 5 7" xfId="6355"/>
    <cellStyle name="20% - Accent4 2 2 5 7 2" xfId="17193"/>
    <cellStyle name="20% - Accent4 2 2 5 8" xfId="5558"/>
    <cellStyle name="20% - Accent4 2 2 5 8 2" xfId="16683"/>
    <cellStyle name="20% - Accent4 2 2 5 9" xfId="9458"/>
    <cellStyle name="20% - Accent4 2 2 5 9 2" xfId="18132"/>
    <cellStyle name="20% - Accent4 2 2 6" xfId="851"/>
    <cellStyle name="20% - Accent4 2 2 6 10" xfId="10901"/>
    <cellStyle name="20% - Accent4 2 2 6 10 2" xfId="18797"/>
    <cellStyle name="20% - Accent4 2 2 6 11" xfId="11977"/>
    <cellStyle name="20% - Accent4 2 2 6 11 2" xfId="19526"/>
    <cellStyle name="20% - Accent4 2 2 6 12" xfId="13227"/>
    <cellStyle name="20% - Accent4 2 2 6 12 2" xfId="20087"/>
    <cellStyle name="20% - Accent4 2 2 6 13" xfId="14048"/>
    <cellStyle name="20% - Accent4 2 2 6 2" xfId="3288"/>
    <cellStyle name="20% - Accent4 2 2 6 2 2" xfId="14977"/>
    <cellStyle name="20% - Accent4 2 2 6 3" xfId="3561"/>
    <cellStyle name="20% - Accent4 2 2 6 3 2" xfId="15187"/>
    <cellStyle name="20% - Accent4 2 2 6 4" xfId="3399"/>
    <cellStyle name="20% - Accent4 2 2 6 4 2" xfId="15064"/>
    <cellStyle name="20% - Accent4 2 2 6 5" xfId="4175"/>
    <cellStyle name="20% - Accent4 2 2 6 5 2" xfId="15667"/>
    <cellStyle name="20% - Accent4 2 2 6 6" xfId="5805"/>
    <cellStyle name="20% - Accent4 2 2 6 6 2" xfId="16858"/>
    <cellStyle name="20% - Accent4 2 2 6 7" xfId="8630"/>
    <cellStyle name="20% - Accent4 2 2 6 7 2" xfId="17791"/>
    <cellStyle name="20% - Accent4 2 2 6 8" xfId="9139"/>
    <cellStyle name="20% - Accent4 2 2 6 8 2" xfId="17983"/>
    <cellStyle name="20% - Accent4 2 2 6 9" xfId="5864"/>
    <cellStyle name="20% - Accent4 2 2 6 9 2" xfId="16902"/>
    <cellStyle name="20% - Accent4 2 2 7" xfId="1025"/>
    <cellStyle name="20% - Accent4 2 2 7 10" xfId="10965"/>
    <cellStyle name="20% - Accent4 2 2 7 10 2" xfId="18845"/>
    <cellStyle name="20% - Accent4 2 2 7 11" xfId="9239"/>
    <cellStyle name="20% - Accent4 2 2 7 11 2" xfId="18035"/>
    <cellStyle name="20% - Accent4 2 2 7 12" xfId="11536"/>
    <cellStyle name="20% - Accent4 2 2 7 12 2" xfId="19248"/>
    <cellStyle name="20% - Accent4 2 2 7 13" xfId="14080"/>
    <cellStyle name="20% - Accent4 2 2 7 2" xfId="3434"/>
    <cellStyle name="20% - Accent4 2 2 7 2 2" xfId="15090"/>
    <cellStyle name="20% - Accent4 2 2 7 3" xfId="3570"/>
    <cellStyle name="20% - Accent4 2 2 7 3 2" xfId="15194"/>
    <cellStyle name="20% - Accent4 2 2 7 4" xfId="4336"/>
    <cellStyle name="20% - Accent4 2 2 7 4 2" xfId="15798"/>
    <cellStyle name="20% - Accent4 2 2 7 5" xfId="5268"/>
    <cellStyle name="20% - Accent4 2 2 7 5 2" xfId="16475"/>
    <cellStyle name="20% - Accent4 2 2 7 6" xfId="3555"/>
    <cellStyle name="20% - Accent4 2 2 7 6 2" xfId="15181"/>
    <cellStyle name="20% - Accent4 2 2 7 7" xfId="5817"/>
    <cellStyle name="20% - Accent4 2 2 7 7 2" xfId="16866"/>
    <cellStyle name="20% - Accent4 2 2 7 8" xfId="8681"/>
    <cellStyle name="20% - Accent4 2 2 7 8 2" xfId="17817"/>
    <cellStyle name="20% - Accent4 2 2 7 9" xfId="6023"/>
    <cellStyle name="20% - Accent4 2 2 7 9 2" xfId="17000"/>
    <cellStyle name="20% - Accent4 2 2 8" xfId="1202"/>
    <cellStyle name="20% - Accent4 2 2 8 10" xfId="11023"/>
    <cellStyle name="20% - Accent4 2 2 8 10 2" xfId="18889"/>
    <cellStyle name="20% - Accent4 2 2 8 11" xfId="11761"/>
    <cellStyle name="20% - Accent4 2 2 8 11 2" xfId="19397"/>
    <cellStyle name="20% - Accent4 2 2 8 12" xfId="13295"/>
    <cellStyle name="20% - Accent4 2 2 8 12 2" xfId="20133"/>
    <cellStyle name="20% - Accent4 2 2 8 13" xfId="14110"/>
    <cellStyle name="20% - Accent4 2 2 8 2" xfId="3585"/>
    <cellStyle name="20% - Accent4 2 2 8 2 2" xfId="15207"/>
    <cellStyle name="20% - Accent4 2 2 8 3" xfId="3144"/>
    <cellStyle name="20% - Accent4 2 2 8 3 2" xfId="14860"/>
    <cellStyle name="20% - Accent4 2 2 8 4" xfId="3228"/>
    <cellStyle name="20% - Accent4 2 2 8 4 2" xfId="14929"/>
    <cellStyle name="20% - Accent4 2 2 8 5" xfId="3049"/>
    <cellStyle name="20% - Accent4 2 2 8 5 2" xfId="14787"/>
    <cellStyle name="20% - Accent4 2 2 8 6" xfId="5598"/>
    <cellStyle name="20% - Accent4 2 2 8 6 2" xfId="16709"/>
    <cellStyle name="20% - Accent4 2 2 8 7" xfId="6754"/>
    <cellStyle name="20% - Accent4 2 2 8 7 2" xfId="17412"/>
    <cellStyle name="20% - Accent4 2 2 8 8" xfId="10113"/>
    <cellStyle name="20% - Accent4 2 2 8 8 2" xfId="18470"/>
    <cellStyle name="20% - Accent4 2 2 8 9" xfId="10407"/>
    <cellStyle name="20% - Accent4 2 2 8 9 2" xfId="18595"/>
    <cellStyle name="20% - Accent4 2 2 9" xfId="1377"/>
    <cellStyle name="20% - Accent4 2 2 9 10" xfId="11077"/>
    <cellStyle name="20% - Accent4 2 2 9 10 2" xfId="18928"/>
    <cellStyle name="20% - Accent4 2 2 9 11" xfId="12137"/>
    <cellStyle name="20% - Accent4 2 2 9 11 2" xfId="19620"/>
    <cellStyle name="20% - Accent4 2 2 9 12" xfId="11547"/>
    <cellStyle name="20% - Accent4 2 2 9 12 2" xfId="19256"/>
    <cellStyle name="20% - Accent4 2 2 9 13" xfId="14140"/>
    <cellStyle name="20% - Accent4 2 2 9 2" xfId="3730"/>
    <cellStyle name="20% - Accent4 2 2 9 2 2" xfId="15325"/>
    <cellStyle name="20% - Accent4 2 2 9 3" xfId="2985"/>
    <cellStyle name="20% - Accent4 2 2 9 3 2" xfId="14741"/>
    <cellStyle name="20% - Accent4 2 2 9 4" xfId="2808"/>
    <cellStyle name="20% - Accent4 2 2 9 4 2" xfId="14600"/>
    <cellStyle name="20% - Accent4 2 2 9 5" xfId="3558"/>
    <cellStyle name="20% - Accent4 2 2 9 5 2" xfId="15184"/>
    <cellStyle name="20% - Accent4 2 2 9 6" xfId="5323"/>
    <cellStyle name="20% - Accent4 2 2 9 6 2" xfId="16518"/>
    <cellStyle name="20% - Accent4 2 2 9 7" xfId="9579"/>
    <cellStyle name="20% - Accent4 2 2 9 7 2" xfId="18199"/>
    <cellStyle name="20% - Accent4 2 2 9 8" xfId="3006"/>
    <cellStyle name="20% - Accent4 2 2 9 8 2" xfId="14758"/>
    <cellStyle name="20% - Accent4 2 2 9 9" xfId="5874"/>
    <cellStyle name="20% - Accent4 2 2 9 9 2" xfId="16908"/>
    <cellStyle name="20% - Accent4 2 20" xfId="7663"/>
    <cellStyle name="20% - Accent4 2 20 2" xfId="17564"/>
    <cellStyle name="20% - Accent4 2 21" xfId="8405"/>
    <cellStyle name="20% - Accent4 2 21 2" xfId="17693"/>
    <cellStyle name="20% - Accent4 2 22" xfId="5136"/>
    <cellStyle name="20% - Accent4 2 23" xfId="8786"/>
    <cellStyle name="20% - Accent4 2 24" xfId="6009"/>
    <cellStyle name="20% - Accent4 2 25" xfId="9344"/>
    <cellStyle name="20% - Accent4 2 26" xfId="9321"/>
    <cellStyle name="20% - Accent4 2 26 2" xfId="12895"/>
    <cellStyle name="20% - Accent4 2 26 2 2" xfId="20033"/>
    <cellStyle name="20% - Accent4 2 26 3" xfId="13333"/>
    <cellStyle name="20% - Accent4 2 26 3 2" xfId="20143"/>
    <cellStyle name="20% - Accent4 2 27" xfId="11063"/>
    <cellStyle name="20% - Accent4 2 28" xfId="11856"/>
    <cellStyle name="20% - Accent4 2 29" xfId="13702"/>
    <cellStyle name="20% - Accent4 2 29 2" xfId="20332"/>
    <cellStyle name="20% - Accent4 2 3" xfId="248"/>
    <cellStyle name="20% - Accent4 2 30" xfId="20803"/>
    <cellStyle name="20% - Accent4 2 31" xfId="21004"/>
    <cellStyle name="20% - Accent4 2 32" xfId="21884"/>
    <cellStyle name="20% - Accent4 2 33" xfId="22011"/>
    <cellStyle name="20% - Accent4 2 34" xfId="21383"/>
    <cellStyle name="20% - Accent4 2 35" xfId="23433"/>
    <cellStyle name="20% - Accent4 2 36" xfId="24999"/>
    <cellStyle name="20% - Accent4 2 37" xfId="25914"/>
    <cellStyle name="20% - Accent4 2 38" xfId="25399"/>
    <cellStyle name="20% - Accent4 2 39" xfId="23984"/>
    <cellStyle name="20% - Accent4 2 4" xfId="375"/>
    <cellStyle name="20% - Accent4 2 5" xfId="550"/>
    <cellStyle name="20% - Accent4 2 6" xfId="726"/>
    <cellStyle name="20% - Accent4 2 7" xfId="902"/>
    <cellStyle name="20% - Accent4 2 8" xfId="1125"/>
    <cellStyle name="20% - Accent4 2 9" xfId="1254"/>
    <cellStyle name="20% - Accent4 3" xfId="6343"/>
    <cellStyle name="20% - Accent4 4" xfId="7072"/>
    <cellStyle name="20% - Accent4 5" xfId="8288"/>
    <cellStyle name="20% - Accent4 6" xfId="7853"/>
    <cellStyle name="20% - Accent4 7" xfId="8404"/>
    <cellStyle name="20% - Accent4 8" xfId="11779"/>
    <cellStyle name="20% - Accent4 9" xfId="20260"/>
    <cellStyle name="20% - Accent5" xfId="5" builtinId="46" customBuiltin="1"/>
    <cellStyle name="20% - Accent5 10" xfId="20669"/>
    <cellStyle name="20% - Accent5 11" xfId="21579"/>
    <cellStyle name="20% - Accent5 12" xfId="20542"/>
    <cellStyle name="20% - Accent5 13" xfId="21390"/>
    <cellStyle name="20% - Accent5 14" xfId="21937"/>
    <cellStyle name="20% - Accent5 15" xfId="23370"/>
    <cellStyle name="20% - Accent5 16" xfId="23732"/>
    <cellStyle name="20% - Accent5 17" xfId="25127"/>
    <cellStyle name="20% - Accent5 18" xfId="25297"/>
    <cellStyle name="20% - Accent5 19" xfId="25243"/>
    <cellStyle name="20% - Accent5 2" xfId="71"/>
    <cellStyle name="20% - Accent5 2 10" xfId="1513"/>
    <cellStyle name="20% - Accent5 2 11" xfId="1655"/>
    <cellStyle name="20% - Accent5 2 12" xfId="1972"/>
    <cellStyle name="20% - Accent5 2 13" xfId="2207"/>
    <cellStyle name="20% - Accent5 2 14" xfId="2684"/>
    <cellStyle name="20% - Accent5 2 14 2" xfId="14501"/>
    <cellStyle name="20% - Accent5 2 15" xfId="3699"/>
    <cellStyle name="20% - Accent5 2 15 2" xfId="15301"/>
    <cellStyle name="20% - Accent5 2 16" xfId="4274"/>
    <cellStyle name="20% - Accent5 2 16 2" xfId="15747"/>
    <cellStyle name="20% - Accent5 2 17" xfId="4954"/>
    <cellStyle name="20% - Accent5 2 17 2" xfId="6831"/>
    <cellStyle name="20% - Accent5 2 17 2 2" xfId="17428"/>
    <cellStyle name="20% - Accent5 2 17 3" xfId="8823"/>
    <cellStyle name="20% - Accent5 2 17 3 2" xfId="17882"/>
    <cellStyle name="20% - Accent5 2 17 4" xfId="8565"/>
    <cellStyle name="20% - Accent5 2 17 4 2" xfId="17759"/>
    <cellStyle name="20% - Accent5 2 17 5" xfId="9506"/>
    <cellStyle name="20% - Accent5 2 17 5 2" xfId="18164"/>
    <cellStyle name="20% - Accent5 2 17 6" xfId="9954"/>
    <cellStyle name="20% - Accent5 2 17 6 2" xfId="18385"/>
    <cellStyle name="20% - Accent5 2 18" xfId="7704"/>
    <cellStyle name="20% - Accent5 2 18 2" xfId="17572"/>
    <cellStyle name="20% - Accent5 2 19" xfId="7057"/>
    <cellStyle name="20% - Accent5 2 19 2" xfId="17468"/>
    <cellStyle name="20% - Accent5 2 2" xfId="150"/>
    <cellStyle name="20% - Accent5 2 2 10" xfId="2102"/>
    <cellStyle name="20% - Accent5 2 2 10 10" xfId="11366"/>
    <cellStyle name="20% - Accent5 2 2 10 10 2" xfId="19102"/>
    <cellStyle name="20% - Accent5 2 2 10 11" xfId="11090"/>
    <cellStyle name="20% - Accent5 2 2 10 11 2" xfId="18940"/>
    <cellStyle name="20% - Accent5 2 2 10 12" xfId="13236"/>
    <cellStyle name="20% - Accent5 2 2 10 12 2" xfId="20091"/>
    <cellStyle name="20% - Accent5 2 2 10 13" xfId="14331"/>
    <cellStyle name="20% - Accent5 2 2 10 2" xfId="4318"/>
    <cellStyle name="20% - Accent5 2 2 10 2 2" xfId="15783"/>
    <cellStyle name="20% - Accent5 2 2 10 3" xfId="4789"/>
    <cellStyle name="20% - Accent5 2 2 10 3 2" xfId="16138"/>
    <cellStyle name="20% - Accent5 2 2 10 4" xfId="4920"/>
    <cellStyle name="20% - Accent5 2 2 10 4 2" xfId="16237"/>
    <cellStyle name="20% - Accent5 2 2 10 5" xfId="5571"/>
    <cellStyle name="20% - Accent5 2 2 10 5 2" xfId="16692"/>
    <cellStyle name="20% - Accent5 2 2 10 6" xfId="6279"/>
    <cellStyle name="20% - Accent5 2 2 10 6 2" xfId="17161"/>
    <cellStyle name="20% - Accent5 2 2 10 7" xfId="5585"/>
    <cellStyle name="20% - Accent5 2 2 10 7 2" xfId="16703"/>
    <cellStyle name="20% - Accent5 2 2 10 8" xfId="5215"/>
    <cellStyle name="20% - Accent5 2 2 10 8 2" xfId="16442"/>
    <cellStyle name="20% - Accent5 2 2 10 9" xfId="8719"/>
    <cellStyle name="20% - Accent5 2 2 10 9 2" xfId="17836"/>
    <cellStyle name="20% - Accent5 2 2 11" xfId="2280"/>
    <cellStyle name="20% - Accent5 2 2 11 10" xfId="11427"/>
    <cellStyle name="20% - Accent5 2 2 11 10 2" xfId="19152"/>
    <cellStyle name="20% - Accent5 2 2 11 11" xfId="12627"/>
    <cellStyle name="20% - Accent5 2 2 11 11 2" xfId="19897"/>
    <cellStyle name="20% - Accent5 2 2 11 12" xfId="13216"/>
    <cellStyle name="20% - Accent5 2 2 11 12 2" xfId="20081"/>
    <cellStyle name="20% - Accent5 2 2 11 13" xfId="14369"/>
    <cellStyle name="20% - Accent5 2 2 11 2" xfId="4472"/>
    <cellStyle name="20% - Accent5 2 2 11 2 2" xfId="15901"/>
    <cellStyle name="20% - Accent5 2 2 11 3" xfId="5143"/>
    <cellStyle name="20% - Accent5 2 2 11 3 2" xfId="16388"/>
    <cellStyle name="20% - Accent5 2 2 11 4" xfId="5284"/>
    <cellStyle name="20% - Accent5 2 2 11 4 2" xfId="16488"/>
    <cellStyle name="20% - Accent5 2 2 11 5" xfId="5698"/>
    <cellStyle name="20% - Accent5 2 2 11 5 2" xfId="16781"/>
    <cellStyle name="20% - Accent5 2 2 11 6" xfId="6024"/>
    <cellStyle name="20% - Accent5 2 2 11 6 2" xfId="17001"/>
    <cellStyle name="20% - Accent5 2 2 11 7" xfId="5640"/>
    <cellStyle name="20% - Accent5 2 2 11 7 2" xfId="16739"/>
    <cellStyle name="20% - Accent5 2 2 11 8" xfId="9733"/>
    <cellStyle name="20% - Accent5 2 2 11 8 2" xfId="18287"/>
    <cellStyle name="20% - Accent5 2 2 11 9" xfId="10070"/>
    <cellStyle name="20% - Accent5 2 2 11 9 2" xfId="18453"/>
    <cellStyle name="20% - Accent5 2 2 12" xfId="2434"/>
    <cellStyle name="20% - Accent5 2 2 12 10" xfId="11480"/>
    <cellStyle name="20% - Accent5 2 2 12 10 2" xfId="19196"/>
    <cellStyle name="20% - Accent5 2 2 12 11" xfId="11730"/>
    <cellStyle name="20% - Accent5 2 2 12 11 2" xfId="19372"/>
    <cellStyle name="20% - Accent5 2 2 12 12" xfId="13221"/>
    <cellStyle name="20% - Accent5 2 2 12 12 2" xfId="20084"/>
    <cellStyle name="20% - Accent5 2 2 12 13" xfId="14403"/>
    <cellStyle name="20% - Accent5 2 2 12 2" xfId="4606"/>
    <cellStyle name="20% - Accent5 2 2 12 2 2" xfId="16010"/>
    <cellStyle name="20% - Accent5 2 2 12 3" xfId="4838"/>
    <cellStyle name="20% - Accent5 2 2 12 3 2" xfId="16173"/>
    <cellStyle name="20% - Accent5 2 2 12 4" xfId="5408"/>
    <cellStyle name="20% - Accent5 2 2 12 4 2" xfId="16573"/>
    <cellStyle name="20% - Accent5 2 2 12 5" xfId="5813"/>
    <cellStyle name="20% - Accent5 2 2 12 5 2" xfId="16864"/>
    <cellStyle name="20% - Accent5 2 2 12 6" xfId="6714"/>
    <cellStyle name="20% - Accent5 2 2 12 6 2" xfId="17389"/>
    <cellStyle name="20% - Accent5 2 2 12 7" xfId="3526"/>
    <cellStyle name="20% - Accent5 2 2 12 7 2" xfId="15159"/>
    <cellStyle name="20% - Accent5 2 2 12 8" xfId="9136"/>
    <cellStyle name="20% - Accent5 2 2 12 8 2" xfId="17981"/>
    <cellStyle name="20% - Accent5 2 2 12 9" xfId="8705"/>
    <cellStyle name="20% - Accent5 2 2 12 9 2" xfId="17831"/>
    <cellStyle name="20% - Accent5 2 2 13" xfId="2549"/>
    <cellStyle name="20% - Accent5 2 2 13 10" xfId="11518"/>
    <cellStyle name="20% - Accent5 2 2 13 10 2" xfId="19231"/>
    <cellStyle name="20% - Accent5 2 2 13 11" xfId="11099"/>
    <cellStyle name="20% - Accent5 2 2 13 11 2" xfId="18945"/>
    <cellStyle name="20% - Accent5 2 2 13 12" xfId="12817"/>
    <cellStyle name="20% - Accent5 2 2 13 12 2" xfId="20013"/>
    <cellStyle name="20% - Accent5 2 2 13 13" xfId="14429"/>
    <cellStyle name="20% - Accent5 2 2 13 2" xfId="4707"/>
    <cellStyle name="20% - Accent5 2 2 13 2 2" xfId="16082"/>
    <cellStyle name="20% - Accent5 2 2 13 3" xfId="4861"/>
    <cellStyle name="20% - Accent5 2 2 13 3 2" xfId="16191"/>
    <cellStyle name="20% - Accent5 2 2 13 4" xfId="5505"/>
    <cellStyle name="20% - Accent5 2 2 13 4 2" xfId="16644"/>
    <cellStyle name="20% - Accent5 2 2 13 5" xfId="5903"/>
    <cellStyle name="20% - Accent5 2 2 13 5 2" xfId="16929"/>
    <cellStyle name="20% - Accent5 2 2 13 6" xfId="6592"/>
    <cellStyle name="20% - Accent5 2 2 13 6 2" xfId="17321"/>
    <cellStyle name="20% - Accent5 2 2 13 7" xfId="4254"/>
    <cellStyle name="20% - Accent5 2 2 13 7 2" xfId="15729"/>
    <cellStyle name="20% - Accent5 2 2 13 8" xfId="8554"/>
    <cellStyle name="20% - Accent5 2 2 13 8 2" xfId="17753"/>
    <cellStyle name="20% - Accent5 2 2 13 9" xfId="8607"/>
    <cellStyle name="20% - Accent5 2 2 13 9 2" xfId="17783"/>
    <cellStyle name="20% - Accent5 2 2 14" xfId="3183"/>
    <cellStyle name="20% - Accent5 2 2 14 2" xfId="6843"/>
    <cellStyle name="20% - Accent5 2 2 14 3" xfId="8835"/>
    <cellStyle name="20% - Accent5 2 2 14 4" xfId="4665"/>
    <cellStyle name="20% - Accent5 2 2 14 5" xfId="9984"/>
    <cellStyle name="20% - Accent5 2 2 14 6" xfId="10337"/>
    <cellStyle name="20% - Accent5 2 2 14 7" xfId="14890"/>
    <cellStyle name="20% - Accent5 2 2 15" xfId="7136"/>
    <cellStyle name="20% - Accent5 2 2 16" xfId="7930"/>
    <cellStyle name="20% - Accent5 2 2 17" xfId="7322"/>
    <cellStyle name="20% - Accent5 2 2 18" xfId="8133"/>
    <cellStyle name="20% - Accent5 2 2 19" xfId="5801"/>
    <cellStyle name="20% - Accent5 2 2 19 2" xfId="16854"/>
    <cellStyle name="20% - Accent5 2 2 2" xfId="163"/>
    <cellStyle name="20% - Accent5 2 2 2 10" xfId="1742"/>
    <cellStyle name="20% - Accent5 2 2 2 11" xfId="1892"/>
    <cellStyle name="20% - Accent5 2 2 2 12" xfId="2018"/>
    <cellStyle name="20% - Accent5 2 2 2 13" xfId="2763"/>
    <cellStyle name="20% - Accent5 2 2 2 13 2" xfId="14566"/>
    <cellStyle name="20% - Accent5 2 2 2 14" xfId="3184"/>
    <cellStyle name="20% - Accent5 2 2 2 14 2" xfId="14891"/>
    <cellStyle name="20% - Accent5 2 2 2 15" xfId="2728"/>
    <cellStyle name="20% - Accent5 2 2 2 15 2" xfId="14534"/>
    <cellStyle name="20% - Accent5 2 2 2 16" xfId="3409"/>
    <cellStyle name="20% - Accent5 2 2 2 16 2" xfId="6919"/>
    <cellStyle name="20% - Accent5 2 2 2 16 2 2" xfId="17443"/>
    <cellStyle name="20% - Accent5 2 2 2 16 3" xfId="8909"/>
    <cellStyle name="20% - Accent5 2 2 2 16 3 2" xfId="17897"/>
    <cellStyle name="20% - Accent5 2 2 2 16 4" xfId="8621"/>
    <cellStyle name="20% - Accent5 2 2 2 16 4 2" xfId="17788"/>
    <cellStyle name="20% - Accent5 2 2 2 16 5" xfId="9222"/>
    <cellStyle name="20% - Accent5 2 2 2 16 5 2" xfId="18027"/>
    <cellStyle name="20% - Accent5 2 2 2 16 6" xfId="8513"/>
    <cellStyle name="20% - Accent5 2 2 2 16 6 2" xfId="17741"/>
    <cellStyle name="20% - Accent5 2 2 2 17" xfId="7362"/>
    <cellStyle name="20% - Accent5 2 2 2 17 2" xfId="17508"/>
    <cellStyle name="20% - Accent5 2 2 2 18" xfId="7199"/>
    <cellStyle name="20% - Accent5 2 2 2 18 2" xfId="17486"/>
    <cellStyle name="20% - Accent5 2 2 2 19" xfId="7441"/>
    <cellStyle name="20% - Accent5 2 2 2 19 2" xfId="17525"/>
    <cellStyle name="20% - Accent5 2 2 2 2" xfId="236"/>
    <cellStyle name="20% - Accent5 2 2 2 2 10" xfId="2367"/>
    <cellStyle name="20% - Accent5 2 2 2 2 10 10" xfId="11461"/>
    <cellStyle name="20% - Accent5 2 2 2 2 10 10 2" xfId="19180"/>
    <cellStyle name="20% - Accent5 2 2 2 2 10 11" xfId="11949"/>
    <cellStyle name="20% - Accent5 2 2 2 2 10 11 2" xfId="19507"/>
    <cellStyle name="20% - Accent5 2 2 2 2 10 12" xfId="12777"/>
    <cellStyle name="20% - Accent5 2 2 2 2 10 12 2" xfId="19987"/>
    <cellStyle name="20% - Accent5 2 2 2 2 10 13" xfId="14391"/>
    <cellStyle name="20% - Accent5 2 2 2 2 10 2" xfId="4551"/>
    <cellStyle name="20% - Accent5 2 2 2 2 10 2 2" xfId="15966"/>
    <cellStyle name="20% - Accent5 2 2 2 2 10 3" xfId="3302"/>
    <cellStyle name="20% - Accent5 2 2 2 2 10 3 2" xfId="14989"/>
    <cellStyle name="20% - Accent5 2 2 2 2 10 4" xfId="5351"/>
    <cellStyle name="20% - Accent5 2 2 2 2 10 4 2" xfId="16539"/>
    <cellStyle name="20% - Accent5 2 2 2 2 10 5" xfId="5765"/>
    <cellStyle name="20% - Accent5 2 2 2 2 10 5 2" xfId="16828"/>
    <cellStyle name="20% - Accent5 2 2 2 2 10 6" xfId="5176"/>
    <cellStyle name="20% - Accent5 2 2 2 2 10 6 2" xfId="16412"/>
    <cellStyle name="20% - Accent5 2 2 2 2 10 7" xfId="4262"/>
    <cellStyle name="20% - Accent5 2 2 2 2 10 7 2" xfId="15737"/>
    <cellStyle name="20% - Accent5 2 2 2 2 10 8" xfId="9351"/>
    <cellStyle name="20% - Accent5 2 2 2 2 10 8 2" xfId="18074"/>
    <cellStyle name="20% - Accent5 2 2 2 2 10 9" xfId="6162"/>
    <cellStyle name="20% - Accent5 2 2 2 2 10 9 2" xfId="17092"/>
    <cellStyle name="20% - Accent5 2 2 2 2 11" xfId="2501"/>
    <cellStyle name="20% - Accent5 2 2 2 2 11 10" xfId="11504"/>
    <cellStyle name="20% - Accent5 2 2 2 2 11 10 2" xfId="19218"/>
    <cellStyle name="20% - Accent5 2 2 2 2 11 11" xfId="12138"/>
    <cellStyle name="20% - Accent5 2 2 2 2 11 11 2" xfId="19621"/>
    <cellStyle name="20% - Accent5 2 2 2 2 11 12" xfId="12321"/>
    <cellStyle name="20% - Accent5 2 2 2 2 11 12 2" xfId="19722"/>
    <cellStyle name="20% - Accent5 2 2 2 2 11 13" xfId="14421"/>
    <cellStyle name="20% - Accent5 2 2 2 2 11 2" xfId="4662"/>
    <cellStyle name="20% - Accent5 2 2 2 2 11 2 2" xfId="16049"/>
    <cellStyle name="20% - Accent5 2 2 2 2 11 3" xfId="5071"/>
    <cellStyle name="20% - Accent5 2 2 2 2 11 3 2" xfId="16330"/>
    <cellStyle name="20% - Accent5 2 2 2 2 11 4" xfId="5466"/>
    <cellStyle name="20% - Accent5 2 2 2 2 11 4 2" xfId="16617"/>
    <cellStyle name="20% - Accent5 2 2 2 2 11 5" xfId="5865"/>
    <cellStyle name="20% - Accent5 2 2 2 2 11 5 2" xfId="16903"/>
    <cellStyle name="20% - Accent5 2 2 2 2 11 6" xfId="6063"/>
    <cellStyle name="20% - Accent5 2 2 2 2 11 6 2" xfId="17026"/>
    <cellStyle name="20% - Accent5 2 2 2 2 11 7" xfId="6561"/>
    <cellStyle name="20% - Accent5 2 2 2 2 11 7 2" xfId="17305"/>
    <cellStyle name="20% - Accent5 2 2 2 2 11 8" xfId="4650"/>
    <cellStyle name="20% - Accent5 2 2 2 2 11 8 2" xfId="16041"/>
    <cellStyle name="20% - Accent5 2 2 2 2 11 9" xfId="9699"/>
    <cellStyle name="20% - Accent5 2 2 2 2 11 9 2" xfId="18264"/>
    <cellStyle name="20% - Accent5 2 2 2 2 12" xfId="2588"/>
    <cellStyle name="20% - Accent5 2 2 2 2 12 10" xfId="11535"/>
    <cellStyle name="20% - Accent5 2 2 2 2 12 10 2" xfId="19247"/>
    <cellStyle name="20% - Accent5 2 2 2 2 12 11" xfId="11379"/>
    <cellStyle name="20% - Accent5 2 2 2 2 12 11 2" xfId="19114"/>
    <cellStyle name="20% - Accent5 2 2 2 2 12 12" xfId="11614"/>
    <cellStyle name="20% - Accent5 2 2 2 2 12 12 2" xfId="19299"/>
    <cellStyle name="20% - Accent5 2 2 2 2 12 13" xfId="14441"/>
    <cellStyle name="20% - Accent5 2 2 2 2 12 2" xfId="4745"/>
    <cellStyle name="20% - Accent5 2 2 2 2 12 2 2" xfId="16111"/>
    <cellStyle name="20% - Accent5 2 2 2 2 12 3" xfId="5151"/>
    <cellStyle name="20% - Accent5 2 2 2 2 12 3 2" xfId="16394"/>
    <cellStyle name="20% - Accent5 2 2 2 2 12 4" xfId="5537"/>
    <cellStyle name="20% - Accent5 2 2 2 2 12 4 2" xfId="16669"/>
    <cellStyle name="20% - Accent5 2 2 2 2 12 5" xfId="5936"/>
    <cellStyle name="20% - Accent5 2 2 2 2 12 5 2" xfId="16953"/>
    <cellStyle name="20% - Accent5 2 2 2 2 12 6" xfId="3709"/>
    <cellStyle name="20% - Accent5 2 2 2 2 12 6 2" xfId="15309"/>
    <cellStyle name="20% - Accent5 2 2 2 2 12 7" xfId="9764"/>
    <cellStyle name="20% - Accent5 2 2 2 2 12 7 2" xfId="18305"/>
    <cellStyle name="20% - Accent5 2 2 2 2 12 8" xfId="10135"/>
    <cellStyle name="20% - Accent5 2 2 2 2 12 8 2" xfId="18480"/>
    <cellStyle name="20% - Accent5 2 2 2 2 12 9" xfId="10418"/>
    <cellStyle name="20% - Accent5 2 2 2 2 12 9 2" xfId="18599"/>
    <cellStyle name="20% - Accent5 2 2 2 2 13" xfId="4754"/>
    <cellStyle name="20% - Accent5 2 2 2 2 13 2" xfId="6974"/>
    <cellStyle name="20% - Accent5 2 2 2 2 13 3" xfId="8944"/>
    <cellStyle name="20% - Accent5 2 2 2 2 13 4" xfId="8700"/>
    <cellStyle name="20% - Accent5 2 2 2 2 13 5" xfId="9141"/>
    <cellStyle name="20% - Accent5 2 2 2 2 13 6" xfId="9295"/>
    <cellStyle name="20% - Accent5 2 2 2 2 13 7" xfId="16116"/>
    <cellStyle name="20% - Accent5 2 2 2 2 14" xfId="7952"/>
    <cellStyle name="20% - Accent5 2 2 2 2 15" xfId="7943"/>
    <cellStyle name="20% - Accent5 2 2 2 2 16" xfId="8216"/>
    <cellStyle name="20% - Accent5 2 2 2 2 17" xfId="7124"/>
    <cellStyle name="20% - Accent5 2 2 2 2 18" xfId="5085"/>
    <cellStyle name="20% - Accent5 2 2 2 2 18 2" xfId="16343"/>
    <cellStyle name="20% - Accent5 2 2 2 2 19" xfId="6726"/>
    <cellStyle name="20% - Accent5 2 2 2 2 19 2" xfId="17397"/>
    <cellStyle name="20% - Accent5 2 2 2 2 2" xfId="341"/>
    <cellStyle name="20% - Accent5 2 2 2 2 2 10" xfId="3136"/>
    <cellStyle name="20% - Accent5 2 2 2 2 2 10 2" xfId="7047"/>
    <cellStyle name="20% - Accent5 2 2 2 2 2 10 2 2" xfId="17463"/>
    <cellStyle name="20% - Accent5 2 2 2 2 2 10 3" xfId="9016"/>
    <cellStyle name="20% - Accent5 2 2 2 2 2 10 3 2" xfId="17925"/>
    <cellStyle name="20% - Accent5 2 2 2 2 2 10 4" xfId="8475"/>
    <cellStyle name="20% - Accent5 2 2 2 2 2 10 4 2" xfId="17725"/>
    <cellStyle name="20% - Accent5 2 2 2 2 2 10 5" xfId="9177"/>
    <cellStyle name="20% - Accent5 2 2 2 2 2 10 5 2" xfId="18002"/>
    <cellStyle name="20% - Accent5 2 2 2 2 2 10 6" xfId="9457"/>
    <cellStyle name="20% - Accent5 2 2 2 2 2 10 6 2" xfId="18131"/>
    <cellStyle name="20% - Accent5 2 2 2 2 2 11" xfId="8115"/>
    <cellStyle name="20% - Accent5 2 2 2 2 2 11 2" xfId="17640"/>
    <cellStyle name="20% - Accent5 2 2 2 2 2 12" xfId="7770"/>
    <cellStyle name="20% - Accent5 2 2 2 2 2 12 2" xfId="17580"/>
    <cellStyle name="20% - Accent5 2 2 2 2 2 13" xfId="7221"/>
    <cellStyle name="20% - Accent5 2 2 2 2 2 13 2" xfId="17491"/>
    <cellStyle name="20% - Accent5 2 2 2 2 2 14" xfId="7997"/>
    <cellStyle name="20% - Accent5 2 2 2 2 2 14 2" xfId="17619"/>
    <cellStyle name="20% - Accent5 2 2 2 2 2 15" xfId="6387"/>
    <cellStyle name="20% - Accent5 2 2 2 2 2 16" xfId="6457"/>
    <cellStyle name="20% - Accent5 2 2 2 2 2 17" xfId="9685"/>
    <cellStyle name="20% - Accent5 2 2 2 2 2 18" xfId="9122"/>
    <cellStyle name="20% - Accent5 2 2 2 2 2 19" xfId="10677"/>
    <cellStyle name="20% - Accent5 2 2 2 2 2 19 2" xfId="13067"/>
    <cellStyle name="20% - Accent5 2 2 2 2 2 19 2 2" xfId="20063"/>
    <cellStyle name="20% - Accent5 2 2 2 2 2 19 3" xfId="13505"/>
    <cellStyle name="20% - Accent5 2 2 2 2 2 19 3 2" xfId="20173"/>
    <cellStyle name="20% - Accent5 2 2 2 2 2 2" xfId="419"/>
    <cellStyle name="20% - Accent5 2 2 2 2 2 2 10" xfId="7154"/>
    <cellStyle name="20% - Accent5 2 2 2 2 2 2 11" xfId="8027"/>
    <cellStyle name="20% - Accent5 2 2 2 2 2 2 12" xfId="6246"/>
    <cellStyle name="20% - Accent5 2 2 2 2 2 2 12 2" xfId="17138"/>
    <cellStyle name="20% - Accent5 2 2 2 2 2 2 13" xfId="3675"/>
    <cellStyle name="20% - Accent5 2 2 2 2 2 2 13 2" xfId="15283"/>
    <cellStyle name="20% - Accent5 2 2 2 2 2 2 14" xfId="8512"/>
    <cellStyle name="20% - Accent5 2 2 2 2 2 2 14 2" xfId="17740"/>
    <cellStyle name="20% - Accent5 2 2 2 2 2 2 15" xfId="5684"/>
    <cellStyle name="20% - Accent5 2 2 2 2 2 2 15 2" xfId="16771"/>
    <cellStyle name="20% - Accent5 2 2 2 2 2 2 16" xfId="10751"/>
    <cellStyle name="20% - Accent5 2 2 2 2 2 2 16 2" xfId="13079"/>
    <cellStyle name="20% - Accent5 2 2 2 2 2 2 16 3" xfId="13517"/>
    <cellStyle name="20% - Accent5 2 2 2 2 2 2 16 4" xfId="18693"/>
    <cellStyle name="20% - Accent5 2 2 2 2 2 2 17" xfId="12830"/>
    <cellStyle name="20% - Accent5 2 2 2 2 2 2 17 2" xfId="20022"/>
    <cellStyle name="20% - Accent5 2 2 2 2 2 2 18" xfId="12821"/>
    <cellStyle name="20% - Accent5 2 2 2 2 2 2 18 2" xfId="20015"/>
    <cellStyle name="20% - Accent5 2 2 2 2 2 2 19" xfId="13969"/>
    <cellStyle name="20% - Accent5 2 2 2 2 2 2 19 2" xfId="20702"/>
    <cellStyle name="20% - Accent5 2 2 2 2 2 2 2" xfId="1556"/>
    <cellStyle name="20% - Accent5 2 2 2 2 2 2 2 10" xfId="5552"/>
    <cellStyle name="20% - Accent5 2 2 2 2 2 2 2 11" xfId="9238"/>
    <cellStyle name="20% - Accent5 2 2 2 2 2 2 2 12" xfId="6385"/>
    <cellStyle name="20% - Accent5 2 2 2 2 2 2 2 13" xfId="10081"/>
    <cellStyle name="20% - Accent5 2 2 2 2 2 2 2 14" xfId="11149"/>
    <cellStyle name="20% - Accent5 2 2 2 2 2 2 2 14 2" xfId="13151"/>
    <cellStyle name="20% - Accent5 2 2 2 2 2 2 2 14 2 2" xfId="20077"/>
    <cellStyle name="20% - Accent5 2 2 2 2 2 2 2 14 3" xfId="13589"/>
    <cellStyle name="20% - Accent5 2 2 2 2 2 2 2 14 3 2" xfId="20187"/>
    <cellStyle name="20% - Accent5 2 2 2 2 2 2 2 15" xfId="12066"/>
    <cellStyle name="20% - Accent5 2 2 2 2 2 2 2 16" xfId="12594"/>
    <cellStyle name="20% - Accent5 2 2 2 2 2 2 2 17" xfId="14179"/>
    <cellStyle name="20% - Accent5 2 2 2 2 2 2 2 17 2" xfId="20774"/>
    <cellStyle name="20% - Accent5 2 2 2 2 2 2 2 18" xfId="21338"/>
    <cellStyle name="20% - Accent5 2 2 2 2 2 2 2 19" xfId="21781"/>
    <cellStyle name="20% - Accent5 2 2 2 2 2 2 2 2" xfId="1631"/>
    <cellStyle name="20% - Accent5 2 2 2 2 2 2 2 2 2" xfId="14251"/>
    <cellStyle name="20% - Accent5 2 2 2 2 2 2 2 20" xfId="22896"/>
    <cellStyle name="20% - Accent5 2 2 2 2 2 2 2 21" xfId="22760"/>
    <cellStyle name="20% - Accent5 2 2 2 2 2 2 2 22" xfId="20861"/>
    <cellStyle name="20% - Accent5 2 2 2 2 2 2 2 23" xfId="23836"/>
    <cellStyle name="20% - Accent5 2 2 2 2 2 2 2 24" xfId="23999"/>
    <cellStyle name="20% - Accent5 2 2 2 2 2 2 2 25" xfId="24286"/>
    <cellStyle name="20% - Accent5 2 2 2 2 2 2 2 26" xfId="25889"/>
    <cellStyle name="20% - Accent5 2 2 2 2 2 2 2 27" xfId="26072"/>
    <cellStyle name="20% - Accent5 2 2 2 2 2 2 2 3" xfId="3932"/>
    <cellStyle name="20% - Accent5 2 2 2 2 2 2 2 3 2" xfId="15478"/>
    <cellStyle name="20% - Accent5 2 2 2 2 2 2 2 4" xfId="3396"/>
    <cellStyle name="20% - Accent5 2 2 2 2 2 2 2 4 2" xfId="15063"/>
    <cellStyle name="20% - Accent5 2 2 2 2 2 2 2 5" xfId="4135"/>
    <cellStyle name="20% - Accent5 2 2 2 2 2 2 2 5 2" xfId="7555"/>
    <cellStyle name="20% - Accent5 2 2 2 2 2 2 2 5 2 2" xfId="17543"/>
    <cellStyle name="20% - Accent5 2 2 2 2 2 2 2 5 3" xfId="9316"/>
    <cellStyle name="20% - Accent5 2 2 2 2 2 2 2 5 3 2" xfId="18055"/>
    <cellStyle name="20% - Accent5 2 2 2 2 2 2 2 5 4" xfId="9867"/>
    <cellStyle name="20% - Accent5 2 2 2 2 2 2 2 5 4 2" xfId="18343"/>
    <cellStyle name="20% - Accent5 2 2 2 2 2 2 2 5 5" xfId="10267"/>
    <cellStyle name="20% - Accent5 2 2 2 2 2 2 2 5 5 2" xfId="18532"/>
    <cellStyle name="20% - Accent5 2 2 2 2 2 2 2 5 6" xfId="10505"/>
    <cellStyle name="20% - Accent5 2 2 2 2 2 2 2 5 6 2" xfId="18625"/>
    <cellStyle name="20% - Accent5 2 2 2 2 2 2 2 6" xfId="7061"/>
    <cellStyle name="20% - Accent5 2 2 2 2 2 2 2 6 2" xfId="17469"/>
    <cellStyle name="20% - Accent5 2 2 2 2 2 2 2 7" xfId="7580"/>
    <cellStyle name="20% - Accent5 2 2 2 2 2 2 2 7 2" xfId="17551"/>
    <cellStyle name="20% - Accent5 2 2 2 2 2 2 2 8" xfId="7218"/>
    <cellStyle name="20% - Accent5 2 2 2 2 2 2 2 8 2" xfId="17489"/>
    <cellStyle name="20% - Accent5 2 2 2 2 2 2 2 9" xfId="7845"/>
    <cellStyle name="20% - Accent5 2 2 2 2 2 2 2 9 2" xfId="17598"/>
    <cellStyle name="20% - Accent5 2 2 2 2 2 2 20" xfId="22289"/>
    <cellStyle name="20% - Accent5 2 2 2 2 2 2 21" xfId="22045"/>
    <cellStyle name="20% - Accent5 2 2 2 2 2 2 22" xfId="21258"/>
    <cellStyle name="20% - Accent5 2 2 2 2 2 2 23" xfId="21243"/>
    <cellStyle name="20% - Accent5 2 2 2 2 2 2 24" xfId="21630"/>
    <cellStyle name="20% - Accent5 2 2 2 2 2 2 25" xfId="23764"/>
    <cellStyle name="20% - Accent5 2 2 2 2 2 2 26" xfId="23992"/>
    <cellStyle name="20% - Accent5 2 2 2 2 2 2 27" xfId="23923"/>
    <cellStyle name="20% - Accent5 2 2 2 2 2 2 28" xfId="24699"/>
    <cellStyle name="20% - Accent5 2 2 2 2 2 2 29" xfId="25311"/>
    <cellStyle name="20% - Accent5 2 2 2 2 2 2 3" xfId="1898"/>
    <cellStyle name="20% - Accent5 2 2 2 2 2 2 3 10" xfId="11295"/>
    <cellStyle name="20% - Accent5 2 2 2 2 2 2 3 10 2" xfId="19046"/>
    <cellStyle name="20% - Accent5 2 2 2 2 2 2 3 11" xfId="11941"/>
    <cellStyle name="20% - Accent5 2 2 2 2 2 2 3 11 2" xfId="19500"/>
    <cellStyle name="20% - Accent5 2 2 2 2 2 2 3 12" xfId="12226"/>
    <cellStyle name="20% - Accent5 2 2 2 2 2 2 3 12 2" xfId="19675"/>
    <cellStyle name="20% - Accent5 2 2 2 2 2 2 3 13" xfId="14296"/>
    <cellStyle name="20% - Accent5 2 2 2 2 2 2 3 2" xfId="4146"/>
    <cellStyle name="20% - Accent5 2 2 2 2 2 2 3 2 2" xfId="15648"/>
    <cellStyle name="20% - Accent5 2 2 2 2 2 2 3 3" xfId="4809"/>
    <cellStyle name="20% - Accent5 2 2 2 2 2 2 3 3 2" xfId="16153"/>
    <cellStyle name="20% - Accent5 2 2 2 2 2 2 3 4" xfId="3812"/>
    <cellStyle name="20% - Accent5 2 2 2 2 2 2 3 4 2" xfId="15382"/>
    <cellStyle name="20% - Accent5 2 2 2 2 2 2 3 5" xfId="5355"/>
    <cellStyle name="20% - Accent5 2 2 2 2 2 2 3 5 2" xfId="16540"/>
    <cellStyle name="20% - Accent5 2 2 2 2 2 2 3 6" xfId="3801"/>
    <cellStyle name="20% - Accent5 2 2 2 2 2 2 3 6 2" xfId="15373"/>
    <cellStyle name="20% - Accent5 2 2 2 2 2 2 3 7" xfId="6040"/>
    <cellStyle name="20% - Accent5 2 2 2 2 2 2 3 7 2" xfId="17012"/>
    <cellStyle name="20% - Accent5 2 2 2 2 2 2 3 8" xfId="6680"/>
    <cellStyle name="20% - Accent5 2 2 2 2 2 2 3 8 2" xfId="17368"/>
    <cellStyle name="20% - Accent5 2 2 2 2 2 2 3 9" xfId="9794"/>
    <cellStyle name="20% - Accent5 2 2 2 2 2 2 3 9 2" xfId="18323"/>
    <cellStyle name="20% - Accent5 2 2 2 2 2 2 4" xfId="1947"/>
    <cellStyle name="20% - Accent5 2 2 2 2 2 2 4 10" xfId="11316"/>
    <cellStyle name="20% - Accent5 2 2 2 2 2 2 4 10 2" xfId="19061"/>
    <cellStyle name="20% - Accent5 2 2 2 2 2 2 4 11" xfId="10795"/>
    <cellStyle name="20% - Accent5 2 2 2 2 2 2 4 11 2" xfId="18723"/>
    <cellStyle name="20% - Accent5 2 2 2 2 2 2 4 12" xfId="12460"/>
    <cellStyle name="20% - Accent5 2 2 2 2 2 2 4 12 2" xfId="19798"/>
    <cellStyle name="20% - Accent5 2 2 2 2 2 2 4 13" xfId="14305"/>
    <cellStyle name="20% - Accent5 2 2 2 2 2 2 4 2" xfId="4190"/>
    <cellStyle name="20% - Accent5 2 2 2 2 2 2 4 2 2" xfId="15679"/>
    <cellStyle name="20% - Accent5 2 2 2 2 2 2 4 3" xfId="3078"/>
    <cellStyle name="20% - Accent5 2 2 2 2 2 2 4 3 2" xfId="14813"/>
    <cellStyle name="20% - Accent5 2 2 2 2 2 2 4 4" xfId="3873"/>
    <cellStyle name="20% - Accent5 2 2 2 2 2 2 4 4 2" xfId="15432"/>
    <cellStyle name="20% - Accent5 2 2 2 2 2 2 4 5" xfId="5477"/>
    <cellStyle name="20% - Accent5 2 2 2 2 2 2 4 5 2" xfId="16624"/>
    <cellStyle name="20% - Accent5 2 2 2 2 2 2 4 6" xfId="4394"/>
    <cellStyle name="20% - Accent5 2 2 2 2 2 2 4 6 2" xfId="15843"/>
    <cellStyle name="20% - Accent5 2 2 2 2 2 2 4 7" xfId="4768"/>
    <cellStyle name="20% - Accent5 2 2 2 2 2 2 4 7 2" xfId="16125"/>
    <cellStyle name="20% - Accent5 2 2 2 2 2 2 4 8" xfId="8744"/>
    <cellStyle name="20% - Accent5 2 2 2 2 2 2 4 8 2" xfId="17852"/>
    <cellStyle name="20% - Accent5 2 2 2 2 2 2 4 9" xfId="8454"/>
    <cellStyle name="20% - Accent5 2 2 2 2 2 2 4 9 2" xfId="17711"/>
    <cellStyle name="20% - Accent5 2 2 2 2 2 2 5" xfId="2135"/>
    <cellStyle name="20% - Accent5 2 2 2 2 2 2 5 10" xfId="11377"/>
    <cellStyle name="20% - Accent5 2 2 2 2 2 2 5 10 2" xfId="19112"/>
    <cellStyle name="20% - Accent5 2 2 2 2 2 2 5 11" xfId="12186"/>
    <cellStyle name="20% - Accent5 2 2 2 2 2 2 5 11 2" xfId="19650"/>
    <cellStyle name="20% - Accent5 2 2 2 2 2 2 5 12" xfId="12574"/>
    <cellStyle name="20% - Accent5 2 2 2 2 2 2 5 12 2" xfId="19866"/>
    <cellStyle name="20% - Accent5 2 2 2 2 2 2 5 13" xfId="14338"/>
    <cellStyle name="20% - Accent5 2 2 2 2 2 2 5 2" xfId="4349"/>
    <cellStyle name="20% - Accent5 2 2 2 2 2 2 5 2 2" xfId="15807"/>
    <cellStyle name="20% - Accent5 2 2 2 2 2 2 5 3" xfId="3306"/>
    <cellStyle name="20% - Accent5 2 2 2 2 2 2 5 3 2" xfId="14992"/>
    <cellStyle name="20% - Accent5 2 2 2 2 2 2 5 4" xfId="3406"/>
    <cellStyle name="20% - Accent5 2 2 2 2 2 2 5 4 2" xfId="15070"/>
    <cellStyle name="20% - Accent5 2 2 2 2 2 2 5 5" xfId="5595"/>
    <cellStyle name="20% - Accent5 2 2 2 2 2 2 5 5 2" xfId="16707"/>
    <cellStyle name="20% - Accent5 2 2 2 2 2 2 5 6" xfId="6231"/>
    <cellStyle name="20% - Accent5 2 2 2 2 2 2 5 6 2" xfId="17131"/>
    <cellStyle name="20% - Accent5 2 2 2 2 2 2 5 7" xfId="5372"/>
    <cellStyle name="20% - Accent5 2 2 2 2 2 2 5 7 2" xfId="16552"/>
    <cellStyle name="20% - Accent5 2 2 2 2 2 2 5 8" xfId="10158"/>
    <cellStyle name="20% - Accent5 2 2 2 2 2 2 5 8 2" xfId="18491"/>
    <cellStyle name="20% - Accent5 2 2 2 2 2 2 5 9" xfId="10430"/>
    <cellStyle name="20% - Accent5 2 2 2 2 2 2 5 9 2" xfId="18605"/>
    <cellStyle name="20% - Accent5 2 2 2 2 2 2 6" xfId="2308"/>
    <cellStyle name="20% - Accent5 2 2 2 2 2 2 6 10" xfId="11437"/>
    <cellStyle name="20% - Accent5 2 2 2 2 2 2 6 10 2" xfId="19159"/>
    <cellStyle name="20% - Accent5 2 2 2 2 2 2 6 11" xfId="12639"/>
    <cellStyle name="20% - Accent5 2 2 2 2 2 2 6 11 2" xfId="19904"/>
    <cellStyle name="20% - Accent5 2 2 2 2 2 2 6 12" xfId="13250"/>
    <cellStyle name="20% - Accent5 2 2 2 2 2 2 6 12 2" xfId="20103"/>
    <cellStyle name="20% - Accent5 2 2 2 2 2 2 6 13" xfId="14374"/>
    <cellStyle name="20% - Accent5 2 2 2 2 2 2 6 2" xfId="4498"/>
    <cellStyle name="20% - Accent5 2 2 2 2 2 2 6 2 2" xfId="15924"/>
    <cellStyle name="20% - Accent5 2 2 2 2 2 2 6 3" xfId="3449"/>
    <cellStyle name="20% - Accent5 2 2 2 2 2 2 6 3 2" xfId="15104"/>
    <cellStyle name="20% - Accent5 2 2 2 2 2 2 6 4" xfId="5303"/>
    <cellStyle name="20% - Accent5 2 2 2 2 2 2 6 4 2" xfId="16501"/>
    <cellStyle name="20% - Accent5 2 2 2 2 2 2 6 5" xfId="5718"/>
    <cellStyle name="20% - Accent5 2 2 2 2 2 2 6 5 2" xfId="16796"/>
    <cellStyle name="20% - Accent5 2 2 2 2 2 2 6 6" xfId="6089"/>
    <cellStyle name="20% - Accent5 2 2 2 2 2 2 6 6 2" xfId="17043"/>
    <cellStyle name="20% - Accent5 2 2 2 2 2 2 6 7" xfId="9485"/>
    <cellStyle name="20% - Accent5 2 2 2 2 2 2 6 7 2" xfId="18151"/>
    <cellStyle name="20% - Accent5 2 2 2 2 2 2 6 8" xfId="9416"/>
    <cellStyle name="20% - Accent5 2 2 2 2 2 2 6 8 2" xfId="18113"/>
    <cellStyle name="20% - Accent5 2 2 2 2 2 2 6 9" xfId="9754"/>
    <cellStyle name="20% - Accent5 2 2 2 2 2 2 6 9 2" xfId="18301"/>
    <cellStyle name="20% - Accent5 2 2 2 2 2 2 7" xfId="3947"/>
    <cellStyle name="20% - Accent5 2 2 2 2 2 2 7 2" xfId="7480"/>
    <cellStyle name="20% - Accent5 2 2 2 2 2 2 7 3" xfId="9253"/>
    <cellStyle name="20% - Accent5 2 2 2 2 2 2 7 4" xfId="9810"/>
    <cellStyle name="20% - Accent5 2 2 2 2 2 2 7 5" xfId="10214"/>
    <cellStyle name="20% - Accent5 2 2 2 2 2 2 7 6" xfId="10458"/>
    <cellStyle name="20% - Accent5 2 2 2 2 2 2 7 7" xfId="15488"/>
    <cellStyle name="20% - Accent5 2 2 2 2 2 2 8" xfId="7633"/>
    <cellStyle name="20% - Accent5 2 2 2 2 2 2 9" xfId="7437"/>
    <cellStyle name="20% - Accent5 2 2 2 2 2 20" xfId="12243"/>
    <cellStyle name="20% - Accent5 2 2 2 2 2 21" xfId="12134"/>
    <cellStyle name="20% - Accent5 2 2 2 2 2 22" xfId="13896"/>
    <cellStyle name="20% - Accent5 2 2 2 2 2 22 2" xfId="20526"/>
    <cellStyle name="20% - Accent5 2 2 2 2 2 23" xfId="21407"/>
    <cellStyle name="20% - Accent5 2 2 2 2 2 24" xfId="21845"/>
    <cellStyle name="20% - Accent5 2 2 2 2 2 25" xfId="20569"/>
    <cellStyle name="20% - Accent5 2 2 2 2 2 26" xfId="22444"/>
    <cellStyle name="20% - Accent5 2 2 2 2 2 27" xfId="21849"/>
    <cellStyle name="20% - Accent5 2 2 2 2 2 28" xfId="23619"/>
    <cellStyle name="20% - Accent5 2 2 2 2 2 29" xfId="23744"/>
    <cellStyle name="20% - Accent5 2 2 2 2 2 3" xfId="2222"/>
    <cellStyle name="20% - Accent5 2 2 2 2 2 30" xfId="24228"/>
    <cellStyle name="20% - Accent5 2 2 2 2 2 31" xfId="24626"/>
    <cellStyle name="20% - Accent5 2 2 2 2 2 32" xfId="26007"/>
    <cellStyle name="20% - Accent5 2 2 2 2 2 4" xfId="2385"/>
    <cellStyle name="20% - Accent5 2 2 2 2 2 5" xfId="2513"/>
    <cellStyle name="20% - Accent5 2 2 2 2 2 6" xfId="2593"/>
    <cellStyle name="20% - Accent5 2 2 2 2 2 7" xfId="2924"/>
    <cellStyle name="20% - Accent5 2 2 2 2 2 7 2" xfId="14694"/>
    <cellStyle name="20% - Accent5 2 2 2 2 2 8" xfId="3445"/>
    <cellStyle name="20% - Accent5 2 2 2 2 2 8 2" xfId="15101"/>
    <cellStyle name="20% - Accent5 2 2 2 2 2 9" xfId="3382"/>
    <cellStyle name="20% - Accent5 2 2 2 2 2 9 2" xfId="15052"/>
    <cellStyle name="20% - Accent5 2 2 2 2 20" xfId="9702"/>
    <cellStyle name="20% - Accent5 2 2 2 2 20 2" xfId="18266"/>
    <cellStyle name="20% - Accent5 2 2 2 2 21" xfId="6199"/>
    <cellStyle name="20% - Accent5 2 2 2 2 21 2" xfId="17111"/>
    <cellStyle name="20% - Accent5 2 2 2 2 22" xfId="10635"/>
    <cellStyle name="20% - Accent5 2 2 2 2 22 2" xfId="12995"/>
    <cellStyle name="20% - Accent5 2 2 2 2 22 3" xfId="13433"/>
    <cellStyle name="20% - Accent5 2 2 2 2 22 4" xfId="18654"/>
    <cellStyle name="20% - Accent5 2 2 2 2 23" xfId="11132"/>
    <cellStyle name="20% - Accent5 2 2 2 2 23 2" xfId="18972"/>
    <cellStyle name="20% - Accent5 2 2 2 2 24" xfId="13237"/>
    <cellStyle name="20% - Accent5 2 2 2 2 24 2" xfId="20092"/>
    <cellStyle name="20% - Accent5 2 2 2 2 25" xfId="13867"/>
    <cellStyle name="20% - Accent5 2 2 2 2 25 2" xfId="20452"/>
    <cellStyle name="20% - Accent5 2 2 2 2 26" xfId="21906"/>
    <cellStyle name="20% - Accent5 2 2 2 2 27" xfId="21433"/>
    <cellStyle name="20% - Accent5 2 2 2 2 28" xfId="22629"/>
    <cellStyle name="20% - Accent5 2 2 2 2 29" xfId="21109"/>
    <cellStyle name="20% - Accent5 2 2 2 2 3" xfId="594"/>
    <cellStyle name="20% - Accent5 2 2 2 2 3 10" xfId="10815"/>
    <cellStyle name="20% - Accent5 2 2 2 2 3 10 2" xfId="18736"/>
    <cellStyle name="20% - Accent5 2 2 2 2 3 11" xfId="12345"/>
    <cellStyle name="20% - Accent5 2 2 2 2 3 11 2" xfId="19734"/>
    <cellStyle name="20% - Accent5 2 2 2 2 3 12" xfId="11561"/>
    <cellStyle name="20% - Accent5 2 2 2 2 3 12 2" xfId="19265"/>
    <cellStyle name="20% - Accent5 2 2 2 2 3 13" xfId="14003"/>
    <cellStyle name="20% - Accent5 2 2 2 2 3 2" xfId="3070"/>
    <cellStyle name="20% - Accent5 2 2 2 2 3 2 2" xfId="14806"/>
    <cellStyle name="20% - Accent5 2 2 2 2 3 3" xfId="3955"/>
    <cellStyle name="20% - Accent5 2 2 2 2 3 3 2" xfId="15495"/>
    <cellStyle name="20% - Accent5 2 2 2 2 3 4" xfId="4207"/>
    <cellStyle name="20% - Accent5 2 2 2 2 3 4 2" xfId="15695"/>
    <cellStyle name="20% - Accent5 2 2 2 2 3 5" xfId="5060"/>
    <cellStyle name="20% - Accent5 2 2 2 2 3 5 2" xfId="16323"/>
    <cellStyle name="20% - Accent5 2 2 2 2 3 6" xfId="6050"/>
    <cellStyle name="20% - Accent5 2 2 2 2 3 6 2" xfId="17019"/>
    <cellStyle name="20% - Accent5 2 2 2 2 3 7" xfId="3577"/>
    <cellStyle name="20% - Accent5 2 2 2 2 3 7 2" xfId="15200"/>
    <cellStyle name="20% - Accent5 2 2 2 2 3 8" xfId="4869"/>
    <cellStyle name="20% - Accent5 2 2 2 2 3 8 2" xfId="16198"/>
    <cellStyle name="20% - Accent5 2 2 2 2 3 9" xfId="10044"/>
    <cellStyle name="20% - Accent5 2 2 2 2 3 9 2" xfId="18439"/>
    <cellStyle name="20% - Accent5 2 2 2 2 30" xfId="21210"/>
    <cellStyle name="20% - Accent5 2 2 2 2 31" xfId="23545"/>
    <cellStyle name="20% - Accent5 2 2 2 2 32" xfId="25861"/>
    <cellStyle name="20% - Accent5 2 2 2 2 33" xfId="24467"/>
    <cellStyle name="20% - Accent5 2 2 2 2 34" xfId="24226"/>
    <cellStyle name="20% - Accent5 2 2 2 2 35" xfId="24957"/>
    <cellStyle name="20% - Accent5 2 2 2 2 4" xfId="770"/>
    <cellStyle name="20% - Accent5 2 2 2 2 4 10" xfId="10875"/>
    <cellStyle name="20% - Accent5 2 2 2 2 4 10 2" xfId="18779"/>
    <cellStyle name="20% - Accent5 2 2 2 2 4 11" xfId="12771"/>
    <cellStyle name="20% - Accent5 2 2 2 2 4 11 2" xfId="19982"/>
    <cellStyle name="20% - Accent5 2 2 2 2 4 12" xfId="12454"/>
    <cellStyle name="20% - Accent5 2 2 2 2 4 12 2" xfId="19794"/>
    <cellStyle name="20% - Accent5 2 2 2 2 4 13" xfId="14035"/>
    <cellStyle name="20% - Accent5 2 2 2 2 4 2" xfId="3219"/>
    <cellStyle name="20% - Accent5 2 2 2 2 4 2 2" xfId="14921"/>
    <cellStyle name="20% - Accent5 2 2 2 2 4 3" xfId="4492"/>
    <cellStyle name="20% - Accent5 2 2 2 2 4 3 2" xfId="15918"/>
    <cellStyle name="20% - Accent5 2 2 2 2 4 4" xfId="4676"/>
    <cellStyle name="20% - Accent5 2 2 2 2 4 4 2" xfId="16057"/>
    <cellStyle name="20% - Accent5 2 2 2 2 4 5" xfId="4791"/>
    <cellStyle name="20% - Accent5 2 2 2 2 4 5 2" xfId="16139"/>
    <cellStyle name="20% - Accent5 2 2 2 2 4 6" xfId="4032"/>
    <cellStyle name="20% - Accent5 2 2 2 2 4 6 2" xfId="15556"/>
    <cellStyle name="20% - Accent5 2 2 2 2 4 7" xfId="9684"/>
    <cellStyle name="20% - Accent5 2 2 2 2 4 7 2" xfId="18260"/>
    <cellStyle name="20% - Accent5 2 2 2 2 4 8" xfId="9912"/>
    <cellStyle name="20% - Accent5 2 2 2 2 4 8 2" xfId="18362"/>
    <cellStyle name="20% - Accent5 2 2 2 2 4 9" xfId="10293"/>
    <cellStyle name="20% - Accent5 2 2 2 2 4 9 2" xfId="18543"/>
    <cellStyle name="20% - Accent5 2 2 2 2 5" xfId="946"/>
    <cellStyle name="20% - Accent5 2 2 2 2 5 10" xfId="10939"/>
    <cellStyle name="20% - Accent5 2 2 2 2 5 10 2" xfId="18825"/>
    <cellStyle name="20% - Accent5 2 2 2 2 5 11" xfId="11836"/>
    <cellStyle name="20% - Accent5 2 2 2 2 5 11 2" xfId="19431"/>
    <cellStyle name="20% - Accent5 2 2 2 2 5 12" xfId="11576"/>
    <cellStyle name="20% - Accent5 2 2 2 2 5 12 2" xfId="19277"/>
    <cellStyle name="20% - Accent5 2 2 2 2 5 13" xfId="14067"/>
    <cellStyle name="20% - Accent5 2 2 2 2 5 2" xfId="3366"/>
    <cellStyle name="20% - Accent5 2 2 2 2 5 2 2" xfId="15038"/>
    <cellStyle name="20% - Accent5 2 2 2 2 5 3" xfId="4406"/>
    <cellStyle name="20% - Accent5 2 2 2 2 5 3 2" xfId="15854"/>
    <cellStyle name="20% - Accent5 2 2 2 2 5 4" xfId="5044"/>
    <cellStyle name="20% - Accent5 2 2 2 2 5 4 2" xfId="16310"/>
    <cellStyle name="20% - Accent5 2 2 2 2 5 5" xfId="2887"/>
    <cellStyle name="20% - Accent5 2 2 2 2 5 5 2" xfId="14662"/>
    <cellStyle name="20% - Accent5 2 2 2 2 5 6" xfId="5241"/>
    <cellStyle name="20% - Accent5 2 2 2 2 5 6 2" xfId="16458"/>
    <cellStyle name="20% - Accent5 2 2 2 2 5 7" xfId="5074"/>
    <cellStyle name="20% - Accent5 2 2 2 2 5 7 2" xfId="16333"/>
    <cellStyle name="20% - Accent5 2 2 2 2 5 8" xfId="9747"/>
    <cellStyle name="20% - Accent5 2 2 2 2 5 8 2" xfId="18297"/>
    <cellStyle name="20% - Accent5 2 2 2 2 5 9" xfId="9941"/>
    <cellStyle name="20% - Accent5 2 2 2 2 5 9 2" xfId="18377"/>
    <cellStyle name="20% - Accent5 2 2 2 2 6" xfId="1118"/>
    <cellStyle name="20% - Accent5 2 2 2 2 6 10" xfId="10998"/>
    <cellStyle name="20% - Accent5 2 2 2 2 6 10 2" xfId="18871"/>
    <cellStyle name="20% - Accent5 2 2 2 2 6 11" xfId="11591"/>
    <cellStyle name="20% - Accent5 2 2 2 2 6 11 2" xfId="19285"/>
    <cellStyle name="20% - Accent5 2 2 2 2 6 12" xfId="12765"/>
    <cellStyle name="20% - Accent5 2 2 2 2 6 12 2" xfId="19977"/>
    <cellStyle name="20% - Accent5 2 2 2 2 6 13" xfId="14097"/>
    <cellStyle name="20% - Accent5 2 2 2 2 6 2" xfId="3514"/>
    <cellStyle name="20% - Accent5 2 2 2 2 6 2 2" xfId="15152"/>
    <cellStyle name="20% - Accent5 2 2 2 2 6 3" xfId="4733"/>
    <cellStyle name="20% - Accent5 2 2 2 2 6 3 2" xfId="16102"/>
    <cellStyle name="20% - Accent5 2 2 2 2 6 4" xfId="2878"/>
    <cellStyle name="20% - Accent5 2 2 2 2 6 4 2" xfId="14655"/>
    <cellStyle name="20% - Accent5 2 2 2 2 6 5" xfId="3814"/>
    <cellStyle name="20% - Accent5 2 2 2 2 6 5 2" xfId="15384"/>
    <cellStyle name="20% - Accent5 2 2 2 2 6 6" xfId="3667"/>
    <cellStyle name="20% - Accent5 2 2 2 2 6 6 2" xfId="15276"/>
    <cellStyle name="20% - Accent5 2 2 2 2 6 7" xfId="6081"/>
    <cellStyle name="20% - Accent5 2 2 2 2 6 7 2" xfId="17037"/>
    <cellStyle name="20% - Accent5 2 2 2 2 6 8" xfId="10107"/>
    <cellStyle name="20% - Accent5 2 2 2 2 6 8 2" xfId="18467"/>
    <cellStyle name="20% - Accent5 2 2 2 2 6 9" xfId="10404"/>
    <cellStyle name="20% - Accent5 2 2 2 2 6 9 2" xfId="18593"/>
    <cellStyle name="20% - Accent5 2 2 2 2 7" xfId="1296"/>
    <cellStyle name="20% - Accent5 2 2 2 2 7 10" xfId="11056"/>
    <cellStyle name="20% - Accent5 2 2 2 2 7 10 2" xfId="18912"/>
    <cellStyle name="20% - Accent5 2 2 2 2 7 11" xfId="11759"/>
    <cellStyle name="20% - Accent5 2 2 2 2 7 11 2" xfId="19396"/>
    <cellStyle name="20% - Accent5 2 2 2 2 7 12" xfId="12113"/>
    <cellStyle name="20% - Accent5 2 2 2 2 7 12 2" xfId="19603"/>
    <cellStyle name="20% - Accent5 2 2 2 2 7 13" xfId="14127"/>
    <cellStyle name="20% - Accent5 2 2 2 2 7 2" xfId="3659"/>
    <cellStyle name="20% - Accent5 2 2 2 2 7 2 2" xfId="15270"/>
    <cellStyle name="20% - Accent5 2 2 2 2 7 3" xfId="4749"/>
    <cellStyle name="20% - Accent5 2 2 2 2 7 3 2" xfId="16113"/>
    <cellStyle name="20% - Accent5 2 2 2 2 7 4" xfId="2923"/>
    <cellStyle name="20% - Accent5 2 2 2 2 7 4 2" xfId="14693"/>
    <cellStyle name="20% - Accent5 2 2 2 2 7 5" xfId="4564"/>
    <cellStyle name="20% - Accent5 2 2 2 2 7 5 2" xfId="15977"/>
    <cellStyle name="20% - Accent5 2 2 2 2 7 6" xfId="4764"/>
    <cellStyle name="20% - Accent5 2 2 2 2 7 6 2" xfId="16123"/>
    <cellStyle name="20% - Accent5 2 2 2 2 7 7" xfId="5606"/>
    <cellStyle name="20% - Accent5 2 2 2 2 7 7 2" xfId="16714"/>
    <cellStyle name="20% - Accent5 2 2 2 2 7 8" xfId="9716"/>
    <cellStyle name="20% - Accent5 2 2 2 2 7 8 2" xfId="18278"/>
    <cellStyle name="20% - Accent5 2 2 2 2 7 9" xfId="8449"/>
    <cellStyle name="20% - Accent5 2 2 2 2 7 9 2" xfId="17708"/>
    <cellStyle name="20% - Accent5 2 2 2 2 8" xfId="1472"/>
    <cellStyle name="20% - Accent5 2 2 2 2 8 10" xfId="11116"/>
    <cellStyle name="20% - Accent5 2 2 2 2 8 10 2" xfId="18958"/>
    <cellStyle name="20% - Accent5 2 2 2 2 8 11" xfId="12468"/>
    <cellStyle name="20% - Accent5 2 2 2 2 8 11 2" xfId="19804"/>
    <cellStyle name="20% - Accent5 2 2 2 2 8 12" xfId="11869"/>
    <cellStyle name="20% - Accent5 2 2 2 2 8 12 2" xfId="19452"/>
    <cellStyle name="20% - Accent5 2 2 2 2 8 13" xfId="14157"/>
    <cellStyle name="20% - Accent5 2 2 2 2 8 2" xfId="3806"/>
    <cellStyle name="20% - Accent5 2 2 2 2 8 2 2" xfId="15377"/>
    <cellStyle name="20% - Accent5 2 2 2 2 8 3" xfId="4519"/>
    <cellStyle name="20% - Accent5 2 2 2 2 8 3 2" xfId="15941"/>
    <cellStyle name="20% - Accent5 2 2 2 2 8 4" xfId="2718"/>
    <cellStyle name="20% - Accent5 2 2 2 2 8 4 2" xfId="14526"/>
    <cellStyle name="20% - Accent5 2 2 2 2 8 5" xfId="3179"/>
    <cellStyle name="20% - Accent5 2 2 2 2 8 5 2" xfId="14886"/>
    <cellStyle name="20% - Accent5 2 2 2 2 8 6" xfId="3379"/>
    <cellStyle name="20% - Accent5 2 2 2 2 8 6 2" xfId="15049"/>
    <cellStyle name="20% - Accent5 2 2 2 2 8 7" xfId="9606"/>
    <cellStyle name="20% - Accent5 2 2 2 2 8 7 2" xfId="18215"/>
    <cellStyle name="20% - Accent5 2 2 2 2 8 8" xfId="10195"/>
    <cellStyle name="20% - Accent5 2 2 2 2 8 8 2" xfId="18509"/>
    <cellStyle name="20% - Accent5 2 2 2 2 8 9" xfId="10450"/>
    <cellStyle name="20% - Accent5 2 2 2 2 8 9 2" xfId="18614"/>
    <cellStyle name="20% - Accent5 2 2 2 2 9" xfId="2202"/>
    <cellStyle name="20% - Accent5 2 2 2 2 9 10" xfId="11404"/>
    <cellStyle name="20% - Accent5 2 2 2 2 9 10 2" xfId="19135"/>
    <cellStyle name="20% - Accent5 2 2 2 2 9 11" xfId="11463"/>
    <cellStyle name="20% - Accent5 2 2 2 2 9 11 2" xfId="19181"/>
    <cellStyle name="20% - Accent5 2 2 2 2 9 12" xfId="11629"/>
    <cellStyle name="20% - Accent5 2 2 2 2 9 12 2" xfId="19308"/>
    <cellStyle name="20% - Accent5 2 2 2 2 9 13" xfId="14357"/>
    <cellStyle name="20% - Accent5 2 2 2 2 9 2" xfId="4407"/>
    <cellStyle name="20% - Accent5 2 2 2 2 9 2 2" xfId="15855"/>
    <cellStyle name="20% - Accent5 2 2 2 2 9 3" xfId="4835"/>
    <cellStyle name="20% - Accent5 2 2 2 2 9 3 2" xfId="16171"/>
    <cellStyle name="20% - Accent5 2 2 2 2 9 4" xfId="5220"/>
    <cellStyle name="20% - Accent5 2 2 2 2 9 4 2" xfId="16446"/>
    <cellStyle name="20% - Accent5 2 2 2 2 9 5" xfId="5645"/>
    <cellStyle name="20% - Accent5 2 2 2 2 9 5 2" xfId="16744"/>
    <cellStyle name="20% - Accent5 2 2 2 2 9 6" xfId="5786"/>
    <cellStyle name="20% - Accent5 2 2 2 2 9 6 2" xfId="16843"/>
    <cellStyle name="20% - Accent5 2 2 2 2 9 7" xfId="6183"/>
    <cellStyle name="20% - Accent5 2 2 2 2 9 7 2" xfId="17102"/>
    <cellStyle name="20% - Accent5 2 2 2 2 9 8" xfId="9750"/>
    <cellStyle name="20% - Accent5 2 2 2 2 9 8 2" xfId="18299"/>
    <cellStyle name="20% - Accent5 2 2 2 2 9 9" xfId="5364"/>
    <cellStyle name="20% - Accent5 2 2 2 2 9 9 2" xfId="16546"/>
    <cellStyle name="20% - Accent5 2 2 2 20" xfId="8034"/>
    <cellStyle name="20% - Accent5 2 2 2 20 2" xfId="17625"/>
    <cellStyle name="20% - Accent5 2 2 2 21" xfId="2741"/>
    <cellStyle name="20% - Accent5 2 2 2 22" xfId="3521"/>
    <cellStyle name="20% - Accent5 2 2 2 23" xfId="8516"/>
    <cellStyle name="20% - Accent5 2 2 2 24" xfId="8623"/>
    <cellStyle name="20% - Accent5 2 2 2 25" xfId="10562"/>
    <cellStyle name="20% - Accent5 2 2 2 25 2" xfId="12983"/>
    <cellStyle name="20% - Accent5 2 2 2 25 2 2" xfId="20049"/>
    <cellStyle name="20% - Accent5 2 2 2 25 3" xfId="13421"/>
    <cellStyle name="20% - Accent5 2 2 2 25 3 2" xfId="20159"/>
    <cellStyle name="20% - Accent5 2 2 2 26" xfId="11723"/>
    <cellStyle name="20% - Accent5 2 2 2 27" xfId="11725"/>
    <cellStyle name="20% - Accent5 2 2 2 28" xfId="13794"/>
    <cellStyle name="20% - Accent5 2 2 2 28 2" xfId="20423"/>
    <cellStyle name="20% - Accent5 2 2 2 29" xfId="20794"/>
    <cellStyle name="20% - Accent5 2 2 2 3" xfId="516"/>
    <cellStyle name="20% - Accent5 2 2 2 30" xfId="21900"/>
    <cellStyle name="20% - Accent5 2 2 2 31" xfId="20860"/>
    <cellStyle name="20% - Accent5 2 2 2 32" xfId="20995"/>
    <cellStyle name="20% - Accent5 2 2 2 33" xfId="23025"/>
    <cellStyle name="20% - Accent5 2 2 2 34" xfId="23521"/>
    <cellStyle name="20% - Accent5 2 2 2 35" xfId="25929"/>
    <cellStyle name="20% - Accent5 2 2 2 36" xfId="24560"/>
    <cellStyle name="20% - Accent5 2 2 2 37" xfId="23745"/>
    <cellStyle name="20% - Accent5 2 2 2 38" xfId="25985"/>
    <cellStyle name="20% - Accent5 2 2 2 4" xfId="692"/>
    <cellStyle name="20% - Accent5 2 2 2 5" xfId="868"/>
    <cellStyle name="20% - Accent5 2 2 2 6" xfId="1042"/>
    <cellStyle name="20% - Accent5 2 2 2 7" xfId="1219"/>
    <cellStyle name="20% - Accent5 2 2 2 8" xfId="1394"/>
    <cellStyle name="20% - Accent5 2 2 2 9" xfId="1662"/>
    <cellStyle name="20% - Accent5 2 2 20" xfId="8938"/>
    <cellStyle name="20% - Accent5 2 2 20 2" xfId="17914"/>
    <cellStyle name="20% - Accent5 2 2 21" xfId="9569"/>
    <cellStyle name="20% - Accent5 2 2 21 2" xfId="18193"/>
    <cellStyle name="20% - Accent5 2 2 22" xfId="10035"/>
    <cellStyle name="20% - Accent5 2 2 22 2" xfId="18435"/>
    <cellStyle name="20% - Accent5 2 2 23" xfId="10549"/>
    <cellStyle name="20% - Accent5 2 2 23 2" xfId="12911"/>
    <cellStyle name="20% - Accent5 2 2 23 3" xfId="13349"/>
    <cellStyle name="20% - Accent5 2 2 23 4" xfId="18638"/>
    <cellStyle name="20% - Accent5 2 2 24" xfId="12675"/>
    <cellStyle name="20% - Accent5 2 2 24 2" xfId="19925"/>
    <cellStyle name="20% - Accent5 2 2 25" xfId="11976"/>
    <cellStyle name="20% - Accent5 2 2 25 2" xfId="19525"/>
    <cellStyle name="20% - Accent5 2 2 26" xfId="13781"/>
    <cellStyle name="20% - Accent5 2 2 26 2" xfId="20348"/>
    <cellStyle name="20% - Accent5 2 2 27" xfId="22739"/>
    <cellStyle name="20% - Accent5 2 2 28" xfId="20824"/>
    <cellStyle name="20% - Accent5 2 2 29" xfId="21035"/>
    <cellStyle name="20% - Accent5 2 2 3" xfId="329"/>
    <cellStyle name="20% - Accent5 2 2 3 10" xfId="10667"/>
    <cellStyle name="20% - Accent5 2 2 3 10 2" xfId="18677"/>
    <cellStyle name="20% - Accent5 2 2 3 11" xfId="11940"/>
    <cellStyle name="20% - Accent5 2 2 3 11 2" xfId="19499"/>
    <cellStyle name="20% - Accent5 2 2 3 12" xfId="12661"/>
    <cellStyle name="20% - Accent5 2 2 3 12 2" xfId="19918"/>
    <cellStyle name="20% - Accent5 2 2 3 13" xfId="13886"/>
    <cellStyle name="20% - Accent5 2 2 3 2" xfId="2847"/>
    <cellStyle name="20% - Accent5 2 2 3 2 2" xfId="14633"/>
    <cellStyle name="20% - Accent5 2 2 3 3" xfId="4537"/>
    <cellStyle name="20% - Accent5 2 2 3 3 2" xfId="15955"/>
    <cellStyle name="20% - Accent5 2 2 3 4" xfId="3125"/>
    <cellStyle name="20% - Accent5 2 2 3 4 2" xfId="14845"/>
    <cellStyle name="20% - Accent5 2 2 3 5" xfId="3215"/>
    <cellStyle name="20% - Accent5 2 2 3 5 2" xfId="14917"/>
    <cellStyle name="20% - Accent5 2 2 3 6" xfId="6084"/>
    <cellStyle name="20% - Accent5 2 2 3 6 2" xfId="17040"/>
    <cellStyle name="20% - Accent5 2 2 3 7" xfId="9413"/>
    <cellStyle name="20% - Accent5 2 2 3 7 2" xfId="18110"/>
    <cellStyle name="20% - Accent5 2 2 3 8" xfId="9330"/>
    <cellStyle name="20% - Accent5 2 2 3 8 2" xfId="18062"/>
    <cellStyle name="20% - Accent5 2 2 3 9" xfId="8642"/>
    <cellStyle name="20% - Accent5 2 2 3 9 2" xfId="17798"/>
    <cellStyle name="20% - Accent5 2 2 30" xfId="21764"/>
    <cellStyle name="20% - Accent5 2 2 31" xfId="21618"/>
    <cellStyle name="20% - Accent5 2 2 32" xfId="23449"/>
    <cellStyle name="20% - Accent5 2 2 33" xfId="25850"/>
    <cellStyle name="20% - Accent5 2 2 34" xfId="23856"/>
    <cellStyle name="20% - Accent5 2 2 35" xfId="24297"/>
    <cellStyle name="20% - Accent5 2 2 36" xfId="25776"/>
    <cellStyle name="20% - Accent5 2 2 4" xfId="503"/>
    <cellStyle name="20% - Accent5 2 2 4 10" xfId="10784"/>
    <cellStyle name="20% - Accent5 2 2 4 10 2" xfId="18715"/>
    <cellStyle name="20% - Accent5 2 2 4 11" xfId="12802"/>
    <cellStyle name="20% - Accent5 2 2 4 11 2" xfId="20003"/>
    <cellStyle name="20% - Accent5 2 2 4 12" xfId="10821"/>
    <cellStyle name="20% - Accent5 2 2 4 12 2" xfId="18742"/>
    <cellStyle name="20% - Accent5 2 2 4 13" xfId="13987"/>
    <cellStyle name="20% - Accent5 2 2 4 2" xfId="2993"/>
    <cellStyle name="20% - Accent5 2 2 4 2 2" xfId="14747"/>
    <cellStyle name="20% - Accent5 2 2 4 3" xfId="3565"/>
    <cellStyle name="20% - Accent5 2 2 4 3 2" xfId="15189"/>
    <cellStyle name="20% - Accent5 2 2 4 4" xfId="4765"/>
    <cellStyle name="20% - Accent5 2 2 4 4 2" xfId="16124"/>
    <cellStyle name="20% - Accent5 2 2 4 5" xfId="3475"/>
    <cellStyle name="20% - Accent5 2 2 4 5 2" xfId="15125"/>
    <cellStyle name="20% - Accent5 2 2 4 6" xfId="6451"/>
    <cellStyle name="20% - Accent5 2 2 4 6 2" xfId="17245"/>
    <cellStyle name="20% - Accent5 2 2 4 7" xfId="9762"/>
    <cellStyle name="20% - Accent5 2 2 4 7 2" xfId="18303"/>
    <cellStyle name="20% - Accent5 2 2 4 8" xfId="10134"/>
    <cellStyle name="20% - Accent5 2 2 4 8 2" xfId="18479"/>
    <cellStyle name="20% - Accent5 2 2 4 9" xfId="10417"/>
    <cellStyle name="20% - Accent5 2 2 4 9 2" xfId="18598"/>
    <cellStyle name="20% - Accent5 2 2 5" xfId="679"/>
    <cellStyle name="20% - Accent5 2 2 5 10" xfId="10847"/>
    <cellStyle name="20% - Accent5 2 2 5 10 2" xfId="18759"/>
    <cellStyle name="20% - Accent5 2 2 5 11" xfId="12233"/>
    <cellStyle name="20% - Accent5 2 2 5 11 2" xfId="19677"/>
    <cellStyle name="20% - Accent5 2 2 5 12" xfId="12650"/>
    <cellStyle name="20% - Accent5 2 2 5 12 2" xfId="19911"/>
    <cellStyle name="20% - Accent5 2 2 5 13" xfId="14018"/>
    <cellStyle name="20% - Accent5 2 2 5 2" xfId="3141"/>
    <cellStyle name="20% - Accent5 2 2 5 2 2" xfId="14858"/>
    <cellStyle name="20% - Accent5 2 2 5 3" xfId="3267"/>
    <cellStyle name="20% - Accent5 2 2 5 3 2" xfId="14961"/>
    <cellStyle name="20% - Accent5 2 2 5 4" xfId="4899"/>
    <cellStyle name="20% - Accent5 2 2 5 4 2" xfId="16219"/>
    <cellStyle name="20% - Accent5 2 2 5 5" xfId="5129"/>
    <cellStyle name="20% - Accent5 2 2 5 5 2" xfId="16377"/>
    <cellStyle name="20% - Accent5 2 2 5 6" xfId="6455"/>
    <cellStyle name="20% - Accent5 2 2 5 6 2" xfId="17248"/>
    <cellStyle name="20% - Accent5 2 2 5 7" xfId="8654"/>
    <cellStyle name="20% - Accent5 2 2 5 7 2" xfId="17804"/>
    <cellStyle name="20% - Accent5 2 2 5 8" xfId="8761"/>
    <cellStyle name="20% - Accent5 2 2 5 8 2" xfId="17860"/>
    <cellStyle name="20% - Accent5 2 2 5 9" xfId="6423"/>
    <cellStyle name="20% - Accent5 2 2 5 9 2" xfId="17233"/>
    <cellStyle name="20% - Accent5 2 2 6" xfId="855"/>
    <cellStyle name="20% - Accent5 2 2 6 10" xfId="10903"/>
    <cellStyle name="20% - Accent5 2 2 6 10 2" xfId="18799"/>
    <cellStyle name="20% - Accent5 2 2 6 11" xfId="12762"/>
    <cellStyle name="20% - Accent5 2 2 6 11 2" xfId="19975"/>
    <cellStyle name="20% - Accent5 2 2 6 12" xfId="12200"/>
    <cellStyle name="20% - Accent5 2 2 6 12 2" xfId="19659"/>
    <cellStyle name="20% - Accent5 2 2 6 13" xfId="14050"/>
    <cellStyle name="20% - Accent5 2 2 6 2" xfId="3291"/>
    <cellStyle name="20% - Accent5 2 2 6 2 2" xfId="14979"/>
    <cellStyle name="20% - Accent5 2 2 6 3" xfId="2964"/>
    <cellStyle name="20% - Accent5 2 2 6 3 2" xfId="14726"/>
    <cellStyle name="20% - Accent5 2 2 6 4" xfId="3107"/>
    <cellStyle name="20% - Accent5 2 2 6 4 2" xfId="14833"/>
    <cellStyle name="20% - Accent5 2 2 6 5" xfId="5533"/>
    <cellStyle name="20% - Accent5 2 2 6 5 2" xfId="16665"/>
    <cellStyle name="20% - Accent5 2 2 6 6" xfId="5892"/>
    <cellStyle name="20% - Accent5 2 2 6 6 2" xfId="16920"/>
    <cellStyle name="20% - Accent5 2 2 6 7" xfId="8729"/>
    <cellStyle name="20% - Accent5 2 2 6 7 2" xfId="17842"/>
    <cellStyle name="20% - Accent5 2 2 6 8" xfId="8690"/>
    <cellStyle name="20% - Accent5 2 2 6 8 2" xfId="17823"/>
    <cellStyle name="20% - Accent5 2 2 6 9" xfId="9555"/>
    <cellStyle name="20% - Accent5 2 2 6 9 2" xfId="18186"/>
    <cellStyle name="20% - Accent5 2 2 7" xfId="1029"/>
    <cellStyle name="20% - Accent5 2 2 7 10" xfId="10967"/>
    <cellStyle name="20% - Accent5 2 2 7 10 2" xfId="18847"/>
    <cellStyle name="20% - Accent5 2 2 7 11" xfId="11652"/>
    <cellStyle name="20% - Accent5 2 2 7 11 2" xfId="19323"/>
    <cellStyle name="20% - Accent5 2 2 7 12" xfId="11596"/>
    <cellStyle name="20% - Accent5 2 2 7 12 2" xfId="19289"/>
    <cellStyle name="20% - Accent5 2 2 7 13" xfId="14082"/>
    <cellStyle name="20% - Accent5 2 2 7 2" xfId="3437"/>
    <cellStyle name="20% - Accent5 2 2 7 2 2" xfId="15093"/>
    <cellStyle name="20% - Accent5 2 2 7 3" xfId="2974"/>
    <cellStyle name="20% - Accent5 2 2 7 3 2" xfId="14731"/>
    <cellStyle name="20% - Accent5 2 2 7 4" xfId="4730"/>
    <cellStyle name="20% - Accent5 2 2 7 4 2" xfId="16100"/>
    <cellStyle name="20% - Accent5 2 2 7 5" xfId="4451"/>
    <cellStyle name="20% - Accent5 2 2 7 5 2" xfId="15885"/>
    <cellStyle name="20% - Accent5 2 2 7 6" xfId="3462"/>
    <cellStyle name="20% - Accent5 2 2 7 6 2" xfId="15114"/>
    <cellStyle name="20% - Accent5 2 2 7 7" xfId="5174"/>
    <cellStyle name="20% - Accent5 2 2 7 7 2" xfId="16410"/>
    <cellStyle name="20% - Accent5 2 2 7 8" xfId="6408"/>
    <cellStyle name="20% - Accent5 2 2 7 8 2" xfId="17221"/>
    <cellStyle name="20% - Accent5 2 2 7 9" xfId="9134"/>
    <cellStyle name="20% - Accent5 2 2 7 9 2" xfId="17980"/>
    <cellStyle name="20% - Accent5 2 2 8" xfId="1206"/>
    <cellStyle name="20% - Accent5 2 2 8 10" xfId="11025"/>
    <cellStyle name="20% - Accent5 2 2 8 10 2" xfId="18891"/>
    <cellStyle name="20% - Accent5 2 2 8 11" xfId="11549"/>
    <cellStyle name="20% - Accent5 2 2 8 11 2" xfId="19258"/>
    <cellStyle name="20% - Accent5 2 2 8 12" xfId="13253"/>
    <cellStyle name="20% - Accent5 2 2 8 12 2" xfId="20106"/>
    <cellStyle name="20% - Accent5 2 2 8 13" xfId="14112"/>
    <cellStyle name="20% - Accent5 2 2 8 2" xfId="3588"/>
    <cellStyle name="20% - Accent5 2 2 8 2 2" xfId="15210"/>
    <cellStyle name="20% - Accent5 2 2 8 3" xfId="3759"/>
    <cellStyle name="20% - Accent5 2 2 8 3 2" xfId="15345"/>
    <cellStyle name="20% - Accent5 2 2 8 4" xfId="5110"/>
    <cellStyle name="20% - Accent5 2 2 8 4 2" xfId="16362"/>
    <cellStyle name="20% - Accent5 2 2 8 5" xfId="5188"/>
    <cellStyle name="20% - Accent5 2 2 8 5 2" xfId="16422"/>
    <cellStyle name="20% - Accent5 2 2 8 6" xfId="5811"/>
    <cellStyle name="20% - Accent5 2 2 8 6 2" xfId="16863"/>
    <cellStyle name="20% - Accent5 2 2 8 7" xfId="6184"/>
    <cellStyle name="20% - Accent5 2 2 8 7 2" xfId="17103"/>
    <cellStyle name="20% - Accent5 2 2 8 8" xfId="6232"/>
    <cellStyle name="20% - Accent5 2 2 8 8 2" xfId="17132"/>
    <cellStyle name="20% - Accent5 2 2 8 9" xfId="4133"/>
    <cellStyle name="20% - Accent5 2 2 8 9 2" xfId="15638"/>
    <cellStyle name="20% - Accent5 2 2 9" xfId="1381"/>
    <cellStyle name="20% - Accent5 2 2 9 10" xfId="11079"/>
    <cellStyle name="20% - Accent5 2 2 9 10 2" xfId="18930"/>
    <cellStyle name="20% - Accent5 2 2 9 11" xfId="11624"/>
    <cellStyle name="20% - Accent5 2 2 9 11 2" xfId="19305"/>
    <cellStyle name="20% - Accent5 2 2 9 12" xfId="12245"/>
    <cellStyle name="20% - Accent5 2 2 9 12 2" xfId="19683"/>
    <cellStyle name="20% - Accent5 2 2 9 13" xfId="14142"/>
    <cellStyle name="20% - Accent5 2 2 9 2" xfId="3733"/>
    <cellStyle name="20% - Accent5 2 2 9 2 2" xfId="15328"/>
    <cellStyle name="20% - Accent5 2 2 9 3" xfId="3610"/>
    <cellStyle name="20% - Accent5 2 2 9 3 2" xfId="15229"/>
    <cellStyle name="20% - Accent5 2 2 9 4" xfId="4417"/>
    <cellStyle name="20% - Accent5 2 2 9 4 2" xfId="15863"/>
    <cellStyle name="20% - Accent5 2 2 9 5" xfId="3129"/>
    <cellStyle name="20% - Accent5 2 2 9 5 2" xfId="14848"/>
    <cellStyle name="20% - Accent5 2 2 9 6" xfId="4390"/>
    <cellStyle name="20% - Accent5 2 2 9 6 2" xfId="15839"/>
    <cellStyle name="20% - Accent5 2 2 9 7" xfId="3620"/>
    <cellStyle name="20% - Accent5 2 2 9 7 2" xfId="15236"/>
    <cellStyle name="20% - Accent5 2 2 9 8" xfId="10024"/>
    <cellStyle name="20% - Accent5 2 2 9 8 2" xfId="18425"/>
    <cellStyle name="20% - Accent5 2 2 9 9" xfId="10362"/>
    <cellStyle name="20% - Accent5 2 2 9 9 2" xfId="18572"/>
    <cellStyle name="20% - Accent5 2 20" xfId="7473"/>
    <cellStyle name="20% - Accent5 2 20 2" xfId="17531"/>
    <cellStyle name="20% - Accent5 2 21" xfId="8323"/>
    <cellStyle name="20% - Accent5 2 21 2" xfId="17682"/>
    <cellStyle name="20% - Accent5 2 22" xfId="2880"/>
    <cellStyle name="20% - Accent5 2 23" xfId="4790"/>
    <cellStyle name="20% - Accent5 2 24" xfId="6163"/>
    <cellStyle name="20% - Accent5 2 25" xfId="10052"/>
    <cellStyle name="20% - Accent5 2 26" xfId="10527"/>
    <cellStyle name="20% - Accent5 2 26 2" xfId="12899"/>
    <cellStyle name="20% - Accent5 2 26 2 2" xfId="20035"/>
    <cellStyle name="20% - Accent5 2 26 3" xfId="13337"/>
    <cellStyle name="20% - Accent5 2 26 3 2" xfId="20145"/>
    <cellStyle name="20% - Accent5 2 27" xfId="11009"/>
    <cellStyle name="20% - Accent5 2 28" xfId="12192"/>
    <cellStyle name="20% - Accent5 2 29" xfId="13703"/>
    <cellStyle name="20% - Accent5 2 29 2" xfId="20336"/>
    <cellStyle name="20% - Accent5 2 3" xfId="249"/>
    <cellStyle name="20% - Accent5 2 30" xfId="21766"/>
    <cellStyle name="20% - Accent5 2 31" xfId="21933"/>
    <cellStyle name="20% - Accent5 2 32" xfId="21233"/>
    <cellStyle name="20% - Accent5 2 33" xfId="22533"/>
    <cellStyle name="20% - Accent5 2 34" xfId="21818"/>
    <cellStyle name="20% - Accent5 2 35" xfId="23437"/>
    <cellStyle name="20% - Accent5 2 36" xfId="24342"/>
    <cellStyle name="20% - Accent5 2 37" xfId="24365"/>
    <cellStyle name="20% - Accent5 2 38" xfId="25917"/>
    <cellStyle name="20% - Accent5 2 39" xfId="25372"/>
    <cellStyle name="20% - Accent5 2 4" xfId="374"/>
    <cellStyle name="20% - Accent5 2 5" xfId="549"/>
    <cellStyle name="20% - Accent5 2 6" xfId="725"/>
    <cellStyle name="20% - Accent5 2 7" xfId="901"/>
    <cellStyle name="20% - Accent5 2 8" xfId="1126"/>
    <cellStyle name="20% - Accent5 2 9" xfId="1253"/>
    <cellStyle name="20% - Accent5 3" xfId="6340"/>
    <cellStyle name="20% - Accent5 4" xfId="6949"/>
    <cellStyle name="20% - Accent5 5" xfId="7267"/>
    <cellStyle name="20% - Accent5 6" xfId="7893"/>
    <cellStyle name="20% - Accent5 7" xfId="7368"/>
    <cellStyle name="20% - Accent5 8" xfId="11777"/>
    <cellStyle name="20% - Accent5 9" xfId="20261"/>
    <cellStyle name="20% - Accent6" xfId="6" builtinId="50" customBuiltin="1"/>
    <cellStyle name="20% - Accent6 10" xfId="20645"/>
    <cellStyle name="20% - Accent6 11" xfId="21626"/>
    <cellStyle name="20% - Accent6 12" xfId="22650"/>
    <cellStyle name="20% - Accent6 13" xfId="22046"/>
    <cellStyle name="20% - Accent6 14" xfId="21586"/>
    <cellStyle name="20% - Accent6 15" xfId="23368"/>
    <cellStyle name="20% - Accent6 16" xfId="23714"/>
    <cellStyle name="20% - Accent6 17" xfId="24367"/>
    <cellStyle name="20% - Accent6 18" xfId="25790"/>
    <cellStyle name="20% - Accent6 19" xfId="25479"/>
    <cellStyle name="20% - Accent6 2" xfId="72"/>
    <cellStyle name="20% - Accent6 2 10" xfId="2179"/>
    <cellStyle name="20% - Accent6 2 11" xfId="2347"/>
    <cellStyle name="20% - Accent6 2 12" xfId="2486"/>
    <cellStyle name="20% - Accent6 2 13" xfId="2581"/>
    <cellStyle name="20% - Accent6 2 14" xfId="2687"/>
    <cellStyle name="20% - Accent6 2 14 2" xfId="14504"/>
    <cellStyle name="20% - Accent6 2 15" xfId="3108"/>
    <cellStyle name="20% - Accent6 2 15 2" xfId="14834"/>
    <cellStyle name="20% - Accent6 2 16" xfId="3313"/>
    <cellStyle name="20% - Accent6 2 16 2" xfId="14997"/>
    <cellStyle name="20% - Accent6 2 17" xfId="4927"/>
    <cellStyle name="20% - Accent6 2 17 2" xfId="6835"/>
    <cellStyle name="20% - Accent6 2 17 2 2" xfId="17430"/>
    <cellStyle name="20% - Accent6 2 17 3" xfId="8827"/>
    <cellStyle name="20% - Accent6 2 17 3 2" xfId="17884"/>
    <cellStyle name="20% - Accent6 2 17 4" xfId="9023"/>
    <cellStyle name="20% - Accent6 2 17 4 2" xfId="17929"/>
    <cellStyle name="20% - Accent6 2 17 5" xfId="6572"/>
    <cellStyle name="20% - Accent6 2 17 5 2" xfId="17314"/>
    <cellStyle name="20% - Accent6 2 17 6" xfId="2882"/>
    <cellStyle name="20% - Accent6 2 17 6 2" xfId="14657"/>
    <cellStyle name="20% - Accent6 2 18" xfId="7664"/>
    <cellStyle name="20% - Accent6 2 18 2" xfId="17565"/>
    <cellStyle name="20% - Accent6 2 19" xfId="7839"/>
    <cellStyle name="20% - Accent6 2 19 2" xfId="17596"/>
    <cellStyle name="20% - Accent6 2 2" xfId="154"/>
    <cellStyle name="20% - Accent6 2 2 10" xfId="2239"/>
    <cellStyle name="20% - Accent6 2 2 10 10" xfId="11411"/>
    <cellStyle name="20% - Accent6 2 2 10 10 2" xfId="19139"/>
    <cellStyle name="20% - Accent6 2 2 10 11" xfId="10834"/>
    <cellStyle name="20% - Accent6 2 2 10 11 2" xfId="18749"/>
    <cellStyle name="20% - Accent6 2 2 10 12" xfId="12130"/>
    <cellStyle name="20% - Accent6 2 2 10 12 2" xfId="19615"/>
    <cellStyle name="20% - Accent6 2 2 10 13" xfId="14360"/>
    <cellStyle name="20% - Accent6 2 2 10 2" xfId="4438"/>
    <cellStyle name="20% - Accent6 2 2 10 2 2" xfId="15874"/>
    <cellStyle name="20% - Accent6 2 2 10 3" xfId="2776"/>
    <cellStyle name="20% - Accent6 2 2 10 3 2" xfId="14576"/>
    <cellStyle name="20% - Accent6 2 2 10 4" xfId="5251"/>
    <cellStyle name="20% - Accent6 2 2 10 4 2" xfId="16464"/>
    <cellStyle name="20% - Accent6 2 2 10 5" xfId="5671"/>
    <cellStyle name="20% - Accent6 2 2 10 5 2" xfId="16760"/>
    <cellStyle name="20% - Accent6 2 2 10 6" xfId="6527"/>
    <cellStyle name="20% - Accent6 2 2 10 6 2" xfId="17285"/>
    <cellStyle name="20% - Accent6 2 2 10 7" xfId="9624"/>
    <cellStyle name="20% - Accent6 2 2 10 7 2" xfId="18226"/>
    <cellStyle name="20% - Accent6 2 2 10 8" xfId="9587"/>
    <cellStyle name="20% - Accent6 2 2 10 8 2" xfId="18207"/>
    <cellStyle name="20% - Accent6 2 2 10 9" xfId="9925"/>
    <cellStyle name="20% - Accent6 2 2 10 9 2" xfId="18368"/>
    <cellStyle name="20% - Accent6 2 2 11" xfId="2400"/>
    <cellStyle name="20% - Accent6 2 2 11 10" xfId="11470"/>
    <cellStyle name="20% - Accent6 2 2 11 10 2" xfId="19186"/>
    <cellStyle name="20% - Accent6 2 2 11 11" xfId="10977"/>
    <cellStyle name="20% - Accent6 2 2 11 11 2" xfId="18854"/>
    <cellStyle name="20% - Accent6 2 2 11 12" xfId="13252"/>
    <cellStyle name="20% - Accent6 2 2 11 12 2" xfId="20105"/>
    <cellStyle name="20% - Accent6 2 2 11 13" xfId="14394"/>
    <cellStyle name="20% - Accent6 2 2 11 2" xfId="4576"/>
    <cellStyle name="20% - Accent6 2 2 11 2 2" xfId="15987"/>
    <cellStyle name="20% - Accent6 2 2 11 3" xfId="2694"/>
    <cellStyle name="20% - Accent6 2 2 11 3 2" xfId="14510"/>
    <cellStyle name="20% - Accent6 2 2 11 4" xfId="5377"/>
    <cellStyle name="20% - Accent6 2 2 11 4 2" xfId="16557"/>
    <cellStyle name="20% - Accent6 2 2 11 5" xfId="5789"/>
    <cellStyle name="20% - Accent6 2 2 11 5 2" xfId="16846"/>
    <cellStyle name="20% - Accent6 2 2 11 6" xfId="6359"/>
    <cellStyle name="20% - Accent6 2 2 11 6 2" xfId="17197"/>
    <cellStyle name="20% - Accent6 2 2 11 7" xfId="9539"/>
    <cellStyle name="20% - Accent6 2 2 11 7 2" xfId="18176"/>
    <cellStyle name="20% - Accent6 2 2 11 8" xfId="9197"/>
    <cellStyle name="20% - Accent6 2 2 11 8 2" xfId="18014"/>
    <cellStyle name="20% - Accent6 2 2 11 9" xfId="5138"/>
    <cellStyle name="20% - Accent6 2 2 11 9 2" xfId="16384"/>
    <cellStyle name="20% - Accent6 2 2 12" xfId="2526"/>
    <cellStyle name="20% - Accent6 2 2 12 10" xfId="11509"/>
    <cellStyle name="20% - Accent6 2 2 12 10 2" xfId="19222"/>
    <cellStyle name="20% - Accent6 2 2 12 11" xfId="12283"/>
    <cellStyle name="20% - Accent6 2 2 12 11 2" xfId="19706"/>
    <cellStyle name="20% - Accent6 2 2 12 12" xfId="11750"/>
    <cellStyle name="20% - Accent6 2 2 12 12 2" xfId="19389"/>
    <cellStyle name="20% - Accent6 2 2 12 13" xfId="14424"/>
    <cellStyle name="20% - Accent6 2 2 12 2" xfId="4685"/>
    <cellStyle name="20% - Accent6 2 2 12 2 2" xfId="16066"/>
    <cellStyle name="20% - Accent6 2 2 12 3" xfId="3112"/>
    <cellStyle name="20% - Accent6 2 2 12 3 2" xfId="14837"/>
    <cellStyle name="20% - Accent6 2 2 12 4" xfId="5486"/>
    <cellStyle name="20% - Accent6 2 2 12 4 2" xfId="16631"/>
    <cellStyle name="20% - Accent6 2 2 12 5" xfId="5887"/>
    <cellStyle name="20% - Accent6 2 2 12 5 2" xfId="16916"/>
    <cellStyle name="20% - Accent6 2 2 12 6" xfId="6175"/>
    <cellStyle name="20% - Accent6 2 2 12 6 2" xfId="17099"/>
    <cellStyle name="20% - Accent6 2 2 12 7" xfId="4691"/>
    <cellStyle name="20% - Accent6 2 2 12 7 2" xfId="16072"/>
    <cellStyle name="20% - Accent6 2 2 12 8" xfId="8517"/>
    <cellStyle name="20% - Accent6 2 2 12 8 2" xfId="17742"/>
    <cellStyle name="20% - Accent6 2 2 12 9" xfId="6101"/>
    <cellStyle name="20% - Accent6 2 2 12 9 2" xfId="17050"/>
    <cellStyle name="20% - Accent6 2 2 13" xfId="2605"/>
    <cellStyle name="20% - Accent6 2 2 13 10" xfId="11542"/>
    <cellStyle name="20% - Accent6 2 2 13 10 2" xfId="19253"/>
    <cellStyle name="20% - Accent6 2 2 13 11" xfId="12708"/>
    <cellStyle name="20% - Accent6 2 2 13 11 2" xfId="19940"/>
    <cellStyle name="20% - Accent6 2 2 13 12" xfId="12482"/>
    <cellStyle name="20% - Accent6 2 2 13 12 2" xfId="19811"/>
    <cellStyle name="20% - Accent6 2 2 13 13" xfId="14444"/>
    <cellStyle name="20% - Accent6 2 2 13 2" xfId="4759"/>
    <cellStyle name="20% - Accent6 2 2 13 2 2" xfId="16120"/>
    <cellStyle name="20% - Accent6 2 2 13 3" xfId="5167"/>
    <cellStyle name="20% - Accent6 2 2 13 3 2" xfId="16404"/>
    <cellStyle name="20% - Accent6 2 2 13 4" xfId="5551"/>
    <cellStyle name="20% - Accent6 2 2 13 4 2" xfId="16678"/>
    <cellStyle name="20% - Accent6 2 2 13 5" xfId="5947"/>
    <cellStyle name="20% - Accent6 2 2 13 5 2" xfId="16962"/>
    <cellStyle name="20% - Accent6 2 2 13 6" xfId="6511"/>
    <cellStyle name="20% - Accent6 2 2 13 6 2" xfId="17275"/>
    <cellStyle name="20% - Accent6 2 2 13 7" xfId="6444"/>
    <cellStyle name="20% - Accent6 2 2 13 7 2" xfId="17242"/>
    <cellStyle name="20% - Accent6 2 2 13 8" xfId="9727"/>
    <cellStyle name="20% - Accent6 2 2 13 8 2" xfId="18281"/>
    <cellStyle name="20% - Accent6 2 2 13 9" xfId="9144"/>
    <cellStyle name="20% - Accent6 2 2 13 9 2" xfId="17986"/>
    <cellStyle name="20% - Accent6 2 2 14" xfId="3500"/>
    <cellStyle name="20% - Accent6 2 2 14 2" xfId="6844"/>
    <cellStyle name="20% - Accent6 2 2 14 3" xfId="8836"/>
    <cellStyle name="20% - Accent6 2 2 14 4" xfId="9770"/>
    <cellStyle name="20% - Accent6 2 2 14 5" xfId="10154"/>
    <cellStyle name="20% - Accent6 2 2 14 6" xfId="10427"/>
    <cellStyle name="20% - Accent6 2 2 14 7" xfId="15141"/>
    <cellStyle name="20% - Accent6 2 2 15" xfId="7070"/>
    <cellStyle name="20% - Accent6 2 2 16" xfId="7709"/>
    <cellStyle name="20% - Accent6 2 2 17" xfId="7209"/>
    <cellStyle name="20% - Accent6 2 2 18" xfId="8072"/>
    <cellStyle name="20% - Accent6 2 2 19" xfId="2942"/>
    <cellStyle name="20% - Accent6 2 2 19 2" xfId="14707"/>
    <cellStyle name="20% - Accent6 2 2 2" xfId="164"/>
    <cellStyle name="20% - Accent6 2 2 2 10" xfId="1741"/>
    <cellStyle name="20% - Accent6 2 2 2 11" xfId="2025"/>
    <cellStyle name="20% - Accent6 2 2 2 12" xfId="1982"/>
    <cellStyle name="20% - Accent6 2 2 2 13" xfId="2767"/>
    <cellStyle name="20% - Accent6 2 2 2 13 2" xfId="14569"/>
    <cellStyle name="20% - Accent6 2 2 2 14" xfId="3636"/>
    <cellStyle name="20% - Accent6 2 2 2 14 2" xfId="15250"/>
    <cellStyle name="20% - Accent6 2 2 2 15" xfId="5114"/>
    <cellStyle name="20% - Accent6 2 2 2 15 2" xfId="16365"/>
    <cellStyle name="20% - Accent6 2 2 2 16" xfId="3899"/>
    <cellStyle name="20% - Accent6 2 2 2 16 2" xfId="6923"/>
    <cellStyle name="20% - Accent6 2 2 2 16 2 2" xfId="17445"/>
    <cellStyle name="20% - Accent6 2 2 2 16 3" xfId="8913"/>
    <cellStyle name="20% - Accent6 2 2 2 16 3 2" xfId="17899"/>
    <cellStyle name="20% - Accent6 2 2 2 16 4" xfId="8723"/>
    <cellStyle name="20% - Accent6 2 2 2 16 4 2" xfId="17839"/>
    <cellStyle name="20% - Accent6 2 2 2 16 5" xfId="2627"/>
    <cellStyle name="20% - Accent6 2 2 2 16 5 2" xfId="14459"/>
    <cellStyle name="20% - Accent6 2 2 2 16 6" xfId="8753"/>
    <cellStyle name="20% - Accent6 2 2 2 16 6 2" xfId="17855"/>
    <cellStyle name="20% - Accent6 2 2 2 17" xfId="7097"/>
    <cellStyle name="20% - Accent6 2 2 2 17 2" xfId="17478"/>
    <cellStyle name="20% - Accent6 2 2 2 18" xfId="8117"/>
    <cellStyle name="20% - Accent6 2 2 2 18 2" xfId="17641"/>
    <cellStyle name="20% - Accent6 2 2 2 19" xfId="8128"/>
    <cellStyle name="20% - Accent6 2 2 2 19 2" xfId="17643"/>
    <cellStyle name="20% - Accent6 2 2 2 2" xfId="240"/>
    <cellStyle name="20% - Accent6 2 2 2 2 10" xfId="2199"/>
    <cellStyle name="20% - Accent6 2 2 2 2 10 10" xfId="11402"/>
    <cellStyle name="20% - Accent6 2 2 2 2 10 10 2" xfId="19133"/>
    <cellStyle name="20% - Accent6 2 2 2 2 10 11" xfId="12239"/>
    <cellStyle name="20% - Accent6 2 2 2 2 10 11 2" xfId="19679"/>
    <cellStyle name="20% - Accent6 2 2 2 2 10 12" xfId="11932"/>
    <cellStyle name="20% - Accent6 2 2 2 2 10 12 2" xfId="19495"/>
    <cellStyle name="20% - Accent6 2 2 2 2 10 13" xfId="14355"/>
    <cellStyle name="20% - Accent6 2 2 2 2 10 2" xfId="4404"/>
    <cellStyle name="20% - Accent6 2 2 2 2 10 2 2" xfId="15852"/>
    <cellStyle name="20% - Accent6 2 2 2 2 10 3" xfId="4910"/>
    <cellStyle name="20% - Accent6 2 2 2 2 10 3 2" xfId="16228"/>
    <cellStyle name="20% - Accent6 2 2 2 2 10 4" xfId="5217"/>
    <cellStyle name="20% - Accent6 2 2 2 2 10 4 2" xfId="16444"/>
    <cellStyle name="20% - Accent6 2 2 2 2 10 5" xfId="5642"/>
    <cellStyle name="20% - Accent6 2 2 2 2 10 5 2" xfId="16741"/>
    <cellStyle name="20% - Accent6 2 2 2 2 10 6" xfId="6044"/>
    <cellStyle name="20% - Accent6 2 2 2 2 10 6 2" xfId="17015"/>
    <cellStyle name="20% - Accent6 2 2 2 2 10 7" xfId="5519"/>
    <cellStyle name="20% - Accent6 2 2 2 2 10 7 2" xfId="16655"/>
    <cellStyle name="20% - Accent6 2 2 2 2 10 8" xfId="8759"/>
    <cellStyle name="20% - Accent6 2 2 2 2 10 8 2" xfId="17859"/>
    <cellStyle name="20% - Accent6 2 2 2 2 10 9" xfId="4715"/>
    <cellStyle name="20% - Accent6 2 2 2 2 10 9 2" xfId="16087"/>
    <cellStyle name="20% - Accent6 2 2 2 2 11" xfId="2364"/>
    <cellStyle name="20% - Accent6 2 2 2 2 11 10" xfId="11459"/>
    <cellStyle name="20% - Accent6 2 2 2 2 11 10 2" xfId="19178"/>
    <cellStyle name="20% - Accent6 2 2 2 2 11 11" xfId="12535"/>
    <cellStyle name="20% - Accent6 2 2 2 2 11 11 2" xfId="19838"/>
    <cellStyle name="20% - Accent6 2 2 2 2 11 12" xfId="12566"/>
    <cellStyle name="20% - Accent6 2 2 2 2 11 12 2" xfId="19858"/>
    <cellStyle name="20% - Accent6 2 2 2 2 11 13" xfId="14389"/>
    <cellStyle name="20% - Accent6 2 2 2 2 11 2" xfId="4549"/>
    <cellStyle name="20% - Accent6 2 2 2 2 11 2 2" xfId="15964"/>
    <cellStyle name="20% - Accent6 2 2 2 2 11 3" xfId="3742"/>
    <cellStyle name="20% - Accent6 2 2 2 2 11 3 2" xfId="15336"/>
    <cellStyle name="20% - Accent6 2 2 2 2 11 4" xfId="5348"/>
    <cellStyle name="20% - Accent6 2 2 2 2 11 4 2" xfId="16537"/>
    <cellStyle name="20% - Accent6 2 2 2 2 11 5" xfId="5762"/>
    <cellStyle name="20% - Accent6 2 2 2 2 11 5 2" xfId="16826"/>
    <cellStyle name="20% - Accent6 2 2 2 2 11 6" xfId="3047"/>
    <cellStyle name="20% - Accent6 2 2 2 2 11 6 2" xfId="14786"/>
    <cellStyle name="20% - Accent6 2 2 2 2 11 7" xfId="5760"/>
    <cellStyle name="20% - Accent6 2 2 2 2 11 7 2" xfId="16824"/>
    <cellStyle name="20% - Accent6 2 2 2 2 11 8" xfId="9343"/>
    <cellStyle name="20% - Accent6 2 2 2 2 11 8 2" xfId="18069"/>
    <cellStyle name="20% - Accent6 2 2 2 2 11 9" xfId="9779"/>
    <cellStyle name="20% - Accent6 2 2 2 2 11 9 2" xfId="18313"/>
    <cellStyle name="20% - Accent6 2 2 2 2 12" xfId="2498"/>
    <cellStyle name="20% - Accent6 2 2 2 2 12 10" xfId="11502"/>
    <cellStyle name="20% - Accent6 2 2 2 2 12 10 2" xfId="19216"/>
    <cellStyle name="20% - Accent6 2 2 2 2 12 11" xfId="12407"/>
    <cellStyle name="20% - Accent6 2 2 2 2 12 11 2" xfId="19766"/>
    <cellStyle name="20% - Accent6 2 2 2 2 12 12" xfId="11363"/>
    <cellStyle name="20% - Accent6 2 2 2 2 12 12 2" xfId="19099"/>
    <cellStyle name="20% - Accent6 2 2 2 2 12 13" xfId="14419"/>
    <cellStyle name="20% - Accent6 2 2 2 2 12 2" xfId="4659"/>
    <cellStyle name="20% - Accent6 2 2 2 2 12 2 2" xfId="16047"/>
    <cellStyle name="20% - Accent6 2 2 2 2 12 3" xfId="5141"/>
    <cellStyle name="20% - Accent6 2 2 2 2 12 3 2" xfId="16387"/>
    <cellStyle name="20% - Accent6 2 2 2 2 12 4" xfId="5464"/>
    <cellStyle name="20% - Accent6 2 2 2 2 12 4 2" xfId="16615"/>
    <cellStyle name="20% - Accent6 2 2 2 2 12 5" xfId="5862"/>
    <cellStyle name="20% - Accent6 2 2 2 2 12 5 2" xfId="16900"/>
    <cellStyle name="20% - Accent6 2 2 2 2 12 6" xfId="6110"/>
    <cellStyle name="20% - Accent6 2 2 2 2 12 6 2" xfId="17055"/>
    <cellStyle name="20% - Accent6 2 2 2 2 12 7" xfId="9482"/>
    <cellStyle name="20% - Accent6 2 2 2 2 12 7 2" xfId="18149"/>
    <cellStyle name="20% - Accent6 2 2 2 2 12 8" xfId="6125"/>
    <cellStyle name="20% - Accent6 2 2 2 2 12 8 2" xfId="17063"/>
    <cellStyle name="20% - Accent6 2 2 2 2 12 9" xfId="3687"/>
    <cellStyle name="20% - Accent6 2 2 2 2 12 9 2" xfId="15293"/>
    <cellStyle name="20% - Accent6 2 2 2 2 13" xfId="3019"/>
    <cellStyle name="20% - Accent6 2 2 2 2 13 2" xfId="6975"/>
    <cellStyle name="20% - Accent6 2 2 2 2 13 3" xfId="8945"/>
    <cellStyle name="20% - Accent6 2 2 2 2 13 4" xfId="5869"/>
    <cellStyle name="20% - Accent6 2 2 2 2 13 5" xfId="4663"/>
    <cellStyle name="20% - Accent6 2 2 2 2 13 6" xfId="4263"/>
    <cellStyle name="20% - Accent6 2 2 2 2 13 7" xfId="14768"/>
    <cellStyle name="20% - Accent6 2 2 2 2 14" xfId="7753"/>
    <cellStyle name="20% - Accent6 2 2 2 2 15" xfId="7720"/>
    <cellStyle name="20% - Accent6 2 2 2 2 16" xfId="8364"/>
    <cellStyle name="20% - Accent6 2 2 2 2 17" xfId="7981"/>
    <cellStyle name="20% - Accent6 2 2 2 2 18" xfId="5430"/>
    <cellStyle name="20% - Accent6 2 2 2 2 18 2" xfId="16591"/>
    <cellStyle name="20% - Accent6 2 2 2 2 19" xfId="4242"/>
    <cellStyle name="20% - Accent6 2 2 2 2 19 2" xfId="15719"/>
    <cellStyle name="20% - Accent6 2 2 2 2 2" xfId="342"/>
    <cellStyle name="20% - Accent6 2 2 2 2 2 10" xfId="4134"/>
    <cellStyle name="20% - Accent6 2 2 2 2 2 10 2" xfId="7051"/>
    <cellStyle name="20% - Accent6 2 2 2 2 2 10 2 2" xfId="17465"/>
    <cellStyle name="20% - Accent6 2 2 2 2 2 10 3" xfId="9020"/>
    <cellStyle name="20% - Accent6 2 2 2 2 2 10 3 2" xfId="17927"/>
    <cellStyle name="20% - Accent6 2 2 2 2 2 10 4" xfId="8521"/>
    <cellStyle name="20% - Accent6 2 2 2 2 2 10 4 2" xfId="17744"/>
    <cellStyle name="20% - Accent6 2 2 2 2 2 10 5" xfId="9470"/>
    <cellStyle name="20% - Accent6 2 2 2 2 2 10 5 2" xfId="18140"/>
    <cellStyle name="20% - Accent6 2 2 2 2 2 10 6" xfId="8637"/>
    <cellStyle name="20% - Accent6 2 2 2 2 2 10 6 2" xfId="17795"/>
    <cellStyle name="20% - Accent6 2 2 2 2 2 11" xfId="8138"/>
    <cellStyle name="20% - Accent6 2 2 2 2 2 11 2" xfId="17645"/>
    <cellStyle name="20% - Accent6 2 2 2 2 2 12" xfId="7359"/>
    <cellStyle name="20% - Accent6 2 2 2 2 2 12 2" xfId="17507"/>
    <cellStyle name="20% - Accent6 2 2 2 2 2 13" xfId="8211"/>
    <cellStyle name="20% - Accent6 2 2 2 2 2 13 2" xfId="17662"/>
    <cellStyle name="20% - Accent6 2 2 2 2 2 14" xfId="6958"/>
    <cellStyle name="20% - Accent6 2 2 2 2 2 14 2" xfId="17452"/>
    <cellStyle name="20% - Accent6 2 2 2 2 2 15" xfId="6524"/>
    <cellStyle name="20% - Accent6 2 2 2 2 2 16" xfId="3842"/>
    <cellStyle name="20% - Accent6 2 2 2 2 2 17" xfId="6409"/>
    <cellStyle name="20% - Accent6 2 2 2 2 2 18" xfId="10106"/>
    <cellStyle name="20% - Accent6 2 2 2 2 2 19" xfId="10678"/>
    <cellStyle name="20% - Accent6 2 2 2 2 2 19 2" xfId="13071"/>
    <cellStyle name="20% - Accent6 2 2 2 2 2 19 2 2" xfId="20065"/>
    <cellStyle name="20% - Accent6 2 2 2 2 2 19 3" xfId="13509"/>
    <cellStyle name="20% - Accent6 2 2 2 2 2 19 3 2" xfId="20175"/>
    <cellStyle name="20% - Accent6 2 2 2 2 2 2" xfId="423"/>
    <cellStyle name="20% - Accent6 2 2 2 2 2 2 10" xfId="8099"/>
    <cellStyle name="20% - Accent6 2 2 2 2 2 2 11" xfId="7116"/>
    <cellStyle name="20% - Accent6 2 2 2 2 2 2 12" xfId="6421"/>
    <cellStyle name="20% - Accent6 2 2 2 2 2 2 12 2" xfId="17231"/>
    <cellStyle name="20% - Accent6 2 2 2 2 2 2 13" xfId="8477"/>
    <cellStyle name="20% - Accent6 2 2 2 2 2 2 13 2" xfId="17727"/>
    <cellStyle name="20% - Accent6 2 2 2 2 2 2 14" xfId="8561"/>
    <cellStyle name="20% - Accent6 2 2 2 2 2 2 14 2" xfId="17756"/>
    <cellStyle name="20% - Accent6 2 2 2 2 2 2 15" xfId="9995"/>
    <cellStyle name="20% - Accent6 2 2 2 2 2 2 15 2" xfId="18411"/>
    <cellStyle name="20% - Accent6 2 2 2 2 2 2 16" xfId="10755"/>
    <cellStyle name="20% - Accent6 2 2 2 2 2 2 16 2" xfId="13080"/>
    <cellStyle name="20% - Accent6 2 2 2 2 2 2 16 3" xfId="13518"/>
    <cellStyle name="20% - Accent6 2 2 2 2 2 2 16 4" xfId="18695"/>
    <cellStyle name="20% - Accent6 2 2 2 2 2 2 17" xfId="12346"/>
    <cellStyle name="20% - Accent6 2 2 2 2 2 2 17 2" xfId="19735"/>
    <cellStyle name="20% - Accent6 2 2 2 2 2 2 18" xfId="13293"/>
    <cellStyle name="20% - Accent6 2 2 2 2 2 2 18 2" xfId="20132"/>
    <cellStyle name="20% - Accent6 2 2 2 2 2 2 19" xfId="13973"/>
    <cellStyle name="20% - Accent6 2 2 2 2 2 2 19 2" xfId="20703"/>
    <cellStyle name="20% - Accent6 2 2 2 2 2 2 2" xfId="1557"/>
    <cellStyle name="20% - Accent6 2 2 2 2 2 2 2 10" xfId="2870"/>
    <cellStyle name="20% - Accent6 2 2 2 2 2 2 2 11" xfId="9774"/>
    <cellStyle name="20% - Accent6 2 2 2 2 2 2 2 12" xfId="10144"/>
    <cellStyle name="20% - Accent6 2 2 2 2 2 2 2 13" xfId="10423"/>
    <cellStyle name="20% - Accent6 2 2 2 2 2 2 2 14" xfId="11150"/>
    <cellStyle name="20% - Accent6 2 2 2 2 2 2 2 14 2" xfId="13155"/>
    <cellStyle name="20% - Accent6 2 2 2 2 2 2 2 14 2 2" xfId="20079"/>
    <cellStyle name="20% - Accent6 2 2 2 2 2 2 2 14 3" xfId="13593"/>
    <cellStyle name="20% - Accent6 2 2 2 2 2 2 2 14 3 2" xfId="20189"/>
    <cellStyle name="20% - Accent6 2 2 2 2 2 2 2 15" xfId="11653"/>
    <cellStyle name="20% - Accent6 2 2 2 2 2 2 2 16" xfId="12552"/>
    <cellStyle name="20% - Accent6 2 2 2 2 2 2 2 17" xfId="14180"/>
    <cellStyle name="20% - Accent6 2 2 2 2 2 2 2 17 2" xfId="20778"/>
    <cellStyle name="20% - Accent6 2 2 2 2 2 2 2 18" xfId="22251"/>
    <cellStyle name="20% - Accent6 2 2 2 2 2 2 2 19" xfId="21414"/>
    <cellStyle name="20% - Accent6 2 2 2 2 2 2 2 2" xfId="1635"/>
    <cellStyle name="20% - Accent6 2 2 2 2 2 2 2 2 2" xfId="14255"/>
    <cellStyle name="20% - Accent6 2 2 2 2 2 2 2 20" xfId="22424"/>
    <cellStyle name="20% - Accent6 2 2 2 2 2 2 2 21" xfId="21102"/>
    <cellStyle name="20% - Accent6 2 2 2 2 2 2 2 22" xfId="21249"/>
    <cellStyle name="20% - Accent6 2 2 2 2 2 2 2 23" xfId="23840"/>
    <cellStyle name="20% - Accent6 2 2 2 2 2 2 2 24" xfId="24042"/>
    <cellStyle name="20% - Accent6 2 2 2 2 2 2 2 25" xfId="24979"/>
    <cellStyle name="20% - Accent6 2 2 2 2 2 2 2 26" xfId="25429"/>
    <cellStyle name="20% - Accent6 2 2 2 2 2 2 2 27" xfId="25589"/>
    <cellStyle name="20% - Accent6 2 2 2 2 2 2 2 3" xfId="4540"/>
    <cellStyle name="20% - Accent6 2 2 2 2 2 2 2 3 2" xfId="15956"/>
    <cellStyle name="20% - Accent6 2 2 2 2 2 2 2 4" xfId="2927"/>
    <cellStyle name="20% - Accent6 2 2 2 2 2 2 2 4 2" xfId="14696"/>
    <cellStyle name="20% - Accent6 2 2 2 2 2 2 2 5" xfId="3890"/>
    <cellStyle name="20% - Accent6 2 2 2 2 2 2 2 5 2" xfId="7559"/>
    <cellStyle name="20% - Accent6 2 2 2 2 2 2 2 5 2 2" xfId="17545"/>
    <cellStyle name="20% - Accent6 2 2 2 2 2 2 2 5 3" xfId="9319"/>
    <cellStyle name="20% - Accent6 2 2 2 2 2 2 2 5 3 2" xfId="18058"/>
    <cellStyle name="20% - Accent6 2 2 2 2 2 2 2 5 4" xfId="9870"/>
    <cellStyle name="20% - Accent6 2 2 2 2 2 2 2 5 4 2" xfId="18346"/>
    <cellStyle name="20% - Accent6 2 2 2 2 2 2 2 5 5" xfId="10270"/>
    <cellStyle name="20% - Accent6 2 2 2 2 2 2 2 5 5 2" xfId="18535"/>
    <cellStyle name="20% - Accent6 2 2 2 2 2 2 2 5 6" xfId="10507"/>
    <cellStyle name="20% - Accent6 2 2 2 2 2 2 2 5 6 2" xfId="18627"/>
    <cellStyle name="20% - Accent6 2 2 2 2 2 2 2 6" xfId="7284"/>
    <cellStyle name="20% - Accent6 2 2 2 2 2 2 2 6 2" xfId="17497"/>
    <cellStyle name="20% - Accent6 2 2 2 2 2 2 2 7" xfId="7432"/>
    <cellStyle name="20% - Accent6 2 2 2 2 2 2 2 7 2" xfId="17523"/>
    <cellStyle name="20% - Accent6 2 2 2 2 2 2 2 8" xfId="7583"/>
    <cellStyle name="20% - Accent6 2 2 2 2 2 2 2 8 2" xfId="17552"/>
    <cellStyle name="20% - Accent6 2 2 2 2 2 2 2 9" xfId="7087"/>
    <cellStyle name="20% - Accent6 2 2 2 2 2 2 2 9 2" xfId="17476"/>
    <cellStyle name="20% - Accent6 2 2 2 2 2 2 20" xfId="22135"/>
    <cellStyle name="20% - Accent6 2 2 2 2 2 2 21" xfId="22682"/>
    <cellStyle name="20% - Accent6 2 2 2 2 2 2 22" xfId="22089"/>
    <cellStyle name="20% - Accent6 2 2 2 2 2 2 23" xfId="21448"/>
    <cellStyle name="20% - Accent6 2 2 2 2 2 2 24" xfId="22757"/>
    <cellStyle name="20% - Accent6 2 2 2 2 2 2 25" xfId="23765"/>
    <cellStyle name="20% - Accent6 2 2 2 2 2 2 26" xfId="25280"/>
    <cellStyle name="20% - Accent6 2 2 2 2 2 2 27" xfId="25477"/>
    <cellStyle name="20% - Accent6 2 2 2 2 2 2 28" xfId="25504"/>
    <cellStyle name="20% - Accent6 2 2 2 2 2 2 29" xfId="24170"/>
    <cellStyle name="20% - Accent6 2 2 2 2 2 2 3" xfId="2181"/>
    <cellStyle name="20% - Accent6 2 2 2 2 2 2 3 10" xfId="11392"/>
    <cellStyle name="20% - Accent6 2 2 2 2 2 2 3 10 2" xfId="19125"/>
    <cellStyle name="20% - Accent6 2 2 2 2 2 2 3 11" xfId="12041"/>
    <cellStyle name="20% - Accent6 2 2 2 2 2 2 3 11 2" xfId="19573"/>
    <cellStyle name="20% - Accent6 2 2 2 2 2 2 3 12" xfId="11764"/>
    <cellStyle name="20% - Accent6 2 2 2 2 2 2 3 12 2" xfId="19398"/>
    <cellStyle name="20% - Accent6 2 2 2 2 2 2 3 13" xfId="14348"/>
    <cellStyle name="20% - Accent6 2 2 2 2 2 2 3 2" xfId="4388"/>
    <cellStyle name="20% - Accent6 2 2 2 2 2 2 3 2 2" xfId="15837"/>
    <cellStyle name="20% - Accent6 2 2 2 2 2 2 3 3" xfId="2777"/>
    <cellStyle name="20% - Accent6 2 2 2 2 2 2 3 3 2" xfId="14577"/>
    <cellStyle name="20% - Accent6 2 2 2 2 2 2 3 4" xfId="5202"/>
    <cellStyle name="20% - Accent6 2 2 2 2 2 2 3 4 2" xfId="16431"/>
    <cellStyle name="20% - Accent6 2 2 2 2 2 2 3 5" xfId="5627"/>
    <cellStyle name="20% - Accent6 2 2 2 2 2 2 3 5 2" xfId="16728"/>
    <cellStyle name="20% - Accent6 2 2 2 2 2 2 3 6" xfId="6304"/>
    <cellStyle name="20% - Accent6 2 2 2 2 2 2 3 6 2" xfId="17172"/>
    <cellStyle name="20% - Accent6 2 2 2 2 2 2 3 7" xfId="3862"/>
    <cellStyle name="20% - Accent6 2 2 2 2 2 2 3 7 2" xfId="15424"/>
    <cellStyle name="20% - Accent6 2 2 2 2 2 2 3 8" xfId="9297"/>
    <cellStyle name="20% - Accent6 2 2 2 2 2 2 3 8 2" xfId="18041"/>
    <cellStyle name="20% - Accent6 2 2 2 2 2 2 3 9" xfId="9803"/>
    <cellStyle name="20% - Accent6 2 2 2 2 2 2 3 9 2" xfId="18325"/>
    <cellStyle name="20% - Accent6 2 2 2 2 2 2 4" xfId="2349"/>
    <cellStyle name="20% - Accent6 2 2 2 2 2 2 4 10" xfId="11451"/>
    <cellStyle name="20% - Accent6 2 2 2 2 2 2 4 10 2" xfId="19172"/>
    <cellStyle name="20% - Accent6 2 2 2 2 2 2 4 11" xfId="12182"/>
    <cellStyle name="20% - Accent6 2 2 2 2 2 2 4 11 2" xfId="19649"/>
    <cellStyle name="20% - Accent6 2 2 2 2 2 2 4 12" xfId="12317"/>
    <cellStyle name="20% - Accent6 2 2 2 2 2 2 4 12 2" xfId="19721"/>
    <cellStyle name="20% - Accent6 2 2 2 2 2 2 4 13" xfId="14384"/>
    <cellStyle name="20% - Accent6 2 2 2 2 2 2 4 2" xfId="4534"/>
    <cellStyle name="20% - Accent6 2 2 2 2 2 2 4 2 2" xfId="15953"/>
    <cellStyle name="20% - Accent6 2 2 2 2 2 2 4 3" xfId="3624"/>
    <cellStyle name="20% - Accent6 2 2 2 2 2 2 4 3 2" xfId="15240"/>
    <cellStyle name="20% - Accent6 2 2 2 2 2 2 4 4" xfId="5337"/>
    <cellStyle name="20% - Accent6 2 2 2 2 2 2 4 4 2" xfId="16530"/>
    <cellStyle name="20% - Accent6 2 2 2 2 2 2 4 5" xfId="5748"/>
    <cellStyle name="20% - Accent6 2 2 2 2 2 2 4 5 2" xfId="16817"/>
    <cellStyle name="20% - Accent6 2 2 2 2 2 2 4 6" xfId="6745"/>
    <cellStyle name="20% - Accent6 2 2 2 2 2 2 4 6 2" xfId="17407"/>
    <cellStyle name="20% - Accent6 2 2 2 2 2 2 4 7" xfId="5200"/>
    <cellStyle name="20% - Accent6 2 2 2 2 2 2 4 7 2" xfId="16429"/>
    <cellStyle name="20% - Accent6 2 2 2 2 2 2 4 8" xfId="9563"/>
    <cellStyle name="20% - Accent6 2 2 2 2 2 2 4 8 2" xfId="18189"/>
    <cellStyle name="20% - Accent6 2 2 2 2 2 2 4 9" xfId="9854"/>
    <cellStyle name="20% - Accent6 2 2 2 2 2 2 4 9 2" xfId="18332"/>
    <cellStyle name="20% - Accent6 2 2 2 2 2 2 5" xfId="2488"/>
    <cellStyle name="20% - Accent6 2 2 2 2 2 2 5 10" xfId="11497"/>
    <cellStyle name="20% - Accent6 2 2 2 2 2 2 5 10 2" xfId="19211"/>
    <cellStyle name="20% - Accent6 2 2 2 2 2 2 5 11" xfId="12561"/>
    <cellStyle name="20% - Accent6 2 2 2 2 2 2 5 11 2" xfId="19855"/>
    <cellStyle name="20% - Accent6 2 2 2 2 2 2 5 12" xfId="11888"/>
    <cellStyle name="20% - Accent6 2 2 2 2 2 2 5 12 2" xfId="19465"/>
    <cellStyle name="20% - Accent6 2 2 2 2 2 2 5 13" xfId="14416"/>
    <cellStyle name="20% - Accent6 2 2 2 2 2 2 5 2" xfId="4652"/>
    <cellStyle name="20% - Accent6 2 2 2 2 2 2 5 2 2" xfId="16042"/>
    <cellStyle name="20% - Accent6 2 2 2 2 2 2 5 3" xfId="4938"/>
    <cellStyle name="20% - Accent6 2 2 2 2 2 2 5 3 2" xfId="16249"/>
    <cellStyle name="20% - Accent6 2 2 2 2 2 2 5 4" xfId="5454"/>
    <cellStyle name="20% - Accent6 2 2 2 2 2 2 5 4 2" xfId="16608"/>
    <cellStyle name="20% - Accent6 2 2 2 2 2 2 5 5" xfId="5852"/>
    <cellStyle name="20% - Accent6 2 2 2 2 2 2 5 5 2" xfId="16891"/>
    <cellStyle name="20% - Accent6 2 2 2 2 2 2 5 6" xfId="6267"/>
    <cellStyle name="20% - Accent6 2 2 2 2 2 2 5 6 2" xfId="17153"/>
    <cellStyle name="20% - Accent6 2 2 2 2 2 2 5 7" xfId="6710"/>
    <cellStyle name="20% - Accent6 2 2 2 2 2 2 5 7 2" xfId="17387"/>
    <cellStyle name="20% - Accent6 2 2 2 2 2 2 5 8" xfId="9677"/>
    <cellStyle name="20% - Accent6 2 2 2 2 2 2 5 8 2" xfId="18257"/>
    <cellStyle name="20% - Accent6 2 2 2 2 2 2 5 9" xfId="9991"/>
    <cellStyle name="20% - Accent6 2 2 2 2 2 2 5 9 2" xfId="18409"/>
    <cellStyle name="20% - Accent6 2 2 2 2 2 2 6" xfId="2583"/>
    <cellStyle name="20% - Accent6 2 2 2 2 2 2 6 10" xfId="11531"/>
    <cellStyle name="20% - Accent6 2 2 2 2 2 2 6 10 2" xfId="19243"/>
    <cellStyle name="20% - Accent6 2 2 2 2 2 2 6 11" xfId="12717"/>
    <cellStyle name="20% - Accent6 2 2 2 2 2 2 6 11 2" xfId="19946"/>
    <cellStyle name="20% - Accent6 2 2 2 2 2 2 6 12" xfId="13279"/>
    <cellStyle name="20% - Accent6 2 2 2 2 2 2 6 12 2" xfId="20121"/>
    <cellStyle name="20% - Accent6 2 2 2 2 2 2 6 13" xfId="14437"/>
    <cellStyle name="20% - Accent6 2 2 2 2 2 2 6 2" xfId="4740"/>
    <cellStyle name="20% - Accent6 2 2 2 2 2 2 6 2 2" xfId="16106"/>
    <cellStyle name="20% - Accent6 2 2 2 2 2 2 6 3" xfId="5146"/>
    <cellStyle name="20% - Accent6 2 2 2 2 2 2 6 3 2" xfId="16390"/>
    <cellStyle name="20% - Accent6 2 2 2 2 2 2 6 4" xfId="5532"/>
    <cellStyle name="20% - Accent6 2 2 2 2 2 2 6 4 2" xfId="16664"/>
    <cellStyle name="20% - Accent6 2 2 2 2 2 2 6 5" xfId="5931"/>
    <cellStyle name="20% - Accent6 2 2 2 2 2 2 6 5 2" xfId="16948"/>
    <cellStyle name="20% - Accent6 2 2 2 2 2 2 6 6" xfId="6441"/>
    <cellStyle name="20% - Accent6 2 2 2 2 2 2 6 6 2" xfId="17239"/>
    <cellStyle name="20% - Accent6 2 2 2 2 2 2 6 7" xfId="9183"/>
    <cellStyle name="20% - Accent6 2 2 2 2 2 2 6 7 2" xfId="18005"/>
    <cellStyle name="20% - Accent6 2 2 2 2 2 2 6 8" xfId="9299"/>
    <cellStyle name="20% - Accent6 2 2 2 2 2 2 6 8 2" xfId="18043"/>
    <cellStyle name="20% - Accent6 2 2 2 2 2 2 6 9" xfId="5426"/>
    <cellStyle name="20% - Accent6 2 2 2 2 2 2 6 9 2" xfId="16589"/>
    <cellStyle name="20% - Accent6 2 2 2 2 2 2 7" xfId="4588"/>
    <cellStyle name="20% - Accent6 2 2 2 2 2 2 7 2" xfId="7481"/>
    <cellStyle name="20% - Accent6 2 2 2 2 2 2 7 3" xfId="9254"/>
    <cellStyle name="20% - Accent6 2 2 2 2 2 2 7 4" xfId="9811"/>
    <cellStyle name="20% - Accent6 2 2 2 2 2 2 7 5" xfId="10215"/>
    <cellStyle name="20% - Accent6 2 2 2 2 2 2 7 6" xfId="10459"/>
    <cellStyle name="20% - Accent6 2 2 2 2 2 2 7 7" xfId="15997"/>
    <cellStyle name="20% - Accent6 2 2 2 2 2 2 8" xfId="7626"/>
    <cellStyle name="20% - Accent6 2 2 2 2 2 2 9" xfId="7644"/>
    <cellStyle name="20% - Accent6 2 2 2 2 2 20" xfId="11672"/>
    <cellStyle name="20% - Accent6 2 2 2 2 2 21" xfId="12208"/>
    <cellStyle name="20% - Accent6 2 2 2 2 2 22" xfId="13897"/>
    <cellStyle name="20% - Accent6 2 2 2 2 2 22 2" xfId="20530"/>
    <cellStyle name="20% - Accent6 2 2 2 2 2 23" xfId="21763"/>
    <cellStyle name="20% - Accent6 2 2 2 2 2 24" xfId="22667"/>
    <cellStyle name="20% - Accent6 2 2 2 2 2 25" xfId="21962"/>
    <cellStyle name="20% - Accent6 2 2 2 2 2 26" xfId="20653"/>
    <cellStyle name="20% - Accent6 2 2 2 2 2 27" xfId="22777"/>
    <cellStyle name="20% - Accent6 2 2 2 2 2 28" xfId="23623"/>
    <cellStyle name="20% - Accent6 2 2 2 2 2 29" xfId="23666"/>
    <cellStyle name="20% - Accent6 2 2 2 2 2 3" xfId="2096"/>
    <cellStyle name="20% - Accent6 2 2 2 2 2 30" xfId="24290"/>
    <cellStyle name="20% - Accent6 2 2 2 2 2 31" xfId="25195"/>
    <cellStyle name="20% - Accent6 2 2 2 2 2 32" xfId="25494"/>
    <cellStyle name="20% - Accent6 2 2 2 2 2 4" xfId="2274"/>
    <cellStyle name="20% - Accent6 2 2 2 2 2 5" xfId="2429"/>
    <cellStyle name="20% - Accent6 2 2 2 2 2 6" xfId="2546"/>
    <cellStyle name="20% - Accent6 2 2 2 2 2 7" xfId="2928"/>
    <cellStyle name="20% - Accent6 2 2 2 2 2 7 2" xfId="14697"/>
    <cellStyle name="20% - Accent6 2 2 2 2 2 8" xfId="5057"/>
    <cellStyle name="20% - Accent6 2 2 2 2 2 8 2" xfId="16320"/>
    <cellStyle name="20% - Accent6 2 2 2 2 2 9" xfId="4049"/>
    <cellStyle name="20% - Accent6 2 2 2 2 2 9 2" xfId="15570"/>
    <cellStyle name="20% - Accent6 2 2 2 2 20" xfId="8586"/>
    <cellStyle name="20% - Accent6 2 2 2 2 20 2" xfId="17771"/>
    <cellStyle name="20% - Accent6 2 2 2 2 21" xfId="6510"/>
    <cellStyle name="20% - Accent6 2 2 2 2 21 2" xfId="17274"/>
    <cellStyle name="20% - Accent6 2 2 2 2 22" xfId="10639"/>
    <cellStyle name="20% - Accent6 2 2 2 2 22 2" xfId="12996"/>
    <cellStyle name="20% - Accent6 2 2 2 2 22 3" xfId="13434"/>
    <cellStyle name="20% - Accent6 2 2 2 2 22 4" xfId="18656"/>
    <cellStyle name="20% - Accent6 2 2 2 2 23" xfId="10921"/>
    <cellStyle name="20% - Accent6 2 2 2 2 23 2" xfId="18811"/>
    <cellStyle name="20% - Accent6 2 2 2 2 24" xfId="12005"/>
    <cellStyle name="20% - Accent6 2 2 2 2 24 2" xfId="19544"/>
    <cellStyle name="20% - Accent6 2 2 2 2 25" xfId="13871"/>
    <cellStyle name="20% - Accent6 2 2 2 2 25 2" xfId="20453"/>
    <cellStyle name="20% - Accent6 2 2 2 2 26" xfId="21840"/>
    <cellStyle name="20% - Accent6 2 2 2 2 27" xfId="21042"/>
    <cellStyle name="20% - Accent6 2 2 2 2 28" xfId="22020"/>
    <cellStyle name="20% - Accent6 2 2 2 2 29" xfId="22680"/>
    <cellStyle name="20% - Accent6 2 2 2 2 3" xfId="598"/>
    <cellStyle name="20% - Accent6 2 2 2 2 3 10" xfId="10817"/>
    <cellStyle name="20% - Accent6 2 2 2 2 3 10 2" xfId="18738"/>
    <cellStyle name="20% - Accent6 2 2 2 2 3 11" xfId="11360"/>
    <cellStyle name="20% - Accent6 2 2 2 2 3 11 2" xfId="19096"/>
    <cellStyle name="20% - Accent6 2 2 2 2 3 12" xfId="13228"/>
    <cellStyle name="20% - Accent6 2 2 2 2 3 12 2" xfId="20088"/>
    <cellStyle name="20% - Accent6 2 2 2 2 3 13" xfId="14005"/>
    <cellStyle name="20% - Accent6 2 2 2 2 3 2" xfId="3074"/>
    <cellStyle name="20% - Accent6 2 2 2 2 3 2 2" xfId="14810"/>
    <cellStyle name="20% - Accent6 2 2 2 2 3 3" xfId="4131"/>
    <cellStyle name="20% - Accent6 2 2 2 2 3 3 2" xfId="15637"/>
    <cellStyle name="20% - Accent6 2 2 2 2 3 4" xfId="3087"/>
    <cellStyle name="20% - Accent6 2 2 2 2 3 4 2" xfId="14820"/>
    <cellStyle name="20% - Accent6 2 2 2 2 3 5" xfId="4077"/>
    <cellStyle name="20% - Accent6 2 2 2 2 3 5 2" xfId="15593"/>
    <cellStyle name="20% - Accent6 2 2 2 2 3 6" xfId="6610"/>
    <cellStyle name="20% - Accent6 2 2 2 2 3 6 2" xfId="17335"/>
    <cellStyle name="20% - Accent6 2 2 2 2 3 7" xfId="2623"/>
    <cellStyle name="20% - Accent6 2 2 2 2 3 7 2" xfId="14456"/>
    <cellStyle name="20% - Accent6 2 2 2 2 3 8" xfId="2984"/>
    <cellStyle name="20% - Accent6 2 2 2 2 3 8 2" xfId="14740"/>
    <cellStyle name="20% - Accent6 2 2 2 2 3 9" xfId="6516"/>
    <cellStyle name="20% - Accent6 2 2 2 2 3 9 2" xfId="17278"/>
    <cellStyle name="20% - Accent6 2 2 2 2 30" xfId="21038"/>
    <cellStyle name="20% - Accent6 2 2 2 2 31" xfId="23546"/>
    <cellStyle name="20% - Accent6 2 2 2 2 32" xfId="25825"/>
    <cellStyle name="20% - Accent6 2 2 2 2 33" xfId="25508"/>
    <cellStyle name="20% - Accent6 2 2 2 2 34" xfId="23531"/>
    <cellStyle name="20% - Accent6 2 2 2 2 35" xfId="25460"/>
    <cellStyle name="20% - Accent6 2 2 2 2 4" xfId="774"/>
    <cellStyle name="20% - Accent6 2 2 2 2 4 10" xfId="10877"/>
    <cellStyle name="20% - Accent6 2 2 2 2 4 10 2" xfId="18781"/>
    <cellStyle name="20% - Accent6 2 2 2 2 4 11" xfId="12008"/>
    <cellStyle name="20% - Accent6 2 2 2 2 4 11 2" xfId="19547"/>
    <cellStyle name="20% - Accent6 2 2 2 2 4 12" xfId="12667"/>
    <cellStyle name="20% - Accent6 2 2 2 2 4 12 2" xfId="19920"/>
    <cellStyle name="20% - Accent6 2 2 2 2 4 13" xfId="14037"/>
    <cellStyle name="20% - Accent6 2 2 2 2 4 2" xfId="3223"/>
    <cellStyle name="20% - Accent6 2 2 2 2 4 2 2" xfId="14925"/>
    <cellStyle name="20% - Accent6 2 2 2 2 4 3" xfId="4591"/>
    <cellStyle name="20% - Accent6 2 2 2 2 4 3 2" xfId="15999"/>
    <cellStyle name="20% - Accent6 2 2 2 2 4 4" xfId="3696"/>
    <cellStyle name="20% - Accent6 2 2 2 2 4 4 2" xfId="15299"/>
    <cellStyle name="20% - Accent6 2 2 2 2 4 5" xfId="3859"/>
    <cellStyle name="20% - Accent6 2 2 2 2 4 5 2" xfId="15421"/>
    <cellStyle name="20% - Accent6 2 2 2 2 4 6" xfId="4741"/>
    <cellStyle name="20% - Accent6 2 2 2 2 4 6 2" xfId="16107"/>
    <cellStyle name="20% - Accent6 2 2 2 2 4 7" xfId="8466"/>
    <cellStyle name="20% - Accent6 2 2 2 2 4 7 2" xfId="17721"/>
    <cellStyle name="20% - Accent6 2 2 2 2 4 8" xfId="4258"/>
    <cellStyle name="20% - Accent6 2 2 2 2 4 8 2" xfId="15733"/>
    <cellStyle name="20% - Accent6 2 2 2 2 4 9" xfId="6587"/>
    <cellStyle name="20% - Accent6 2 2 2 2 4 9 2" xfId="17320"/>
    <cellStyle name="20% - Accent6 2 2 2 2 5" xfId="950"/>
    <cellStyle name="20% - Accent6 2 2 2 2 5 10" xfId="10941"/>
    <cellStyle name="20% - Accent6 2 2 2 2 5 10 2" xfId="18827"/>
    <cellStyle name="20% - Accent6 2 2 2 2 5 11" xfId="11952"/>
    <cellStyle name="20% - Accent6 2 2 2 2 5 11 2" xfId="19508"/>
    <cellStyle name="20% - Accent6 2 2 2 2 5 12" xfId="11523"/>
    <cellStyle name="20% - Accent6 2 2 2 2 5 12 2" xfId="19236"/>
    <cellStyle name="20% - Accent6 2 2 2 2 5 13" xfId="14069"/>
    <cellStyle name="20% - Accent6 2 2 2 2 5 2" xfId="3370"/>
    <cellStyle name="20% - Accent6 2 2 2 2 5 2 2" xfId="15041"/>
    <cellStyle name="20% - Accent6 2 2 2 2 5 3" xfId="4473"/>
    <cellStyle name="20% - Accent6 2 2 2 2 5 3 2" xfId="15902"/>
    <cellStyle name="20% - Accent6 2 2 2 2 5 4" xfId="3634"/>
    <cellStyle name="20% - Accent6 2 2 2 2 5 4 2" xfId="15249"/>
    <cellStyle name="20% - Accent6 2 2 2 2 5 5" xfId="4546"/>
    <cellStyle name="20% - Accent6 2 2 2 2 5 5 2" xfId="15961"/>
    <cellStyle name="20% - Accent6 2 2 2 2 5 6" xfId="5667"/>
    <cellStyle name="20% - Accent6 2 2 2 2 5 6 2" xfId="16756"/>
    <cellStyle name="20% - Accent6 2 2 2 2 5 7" xfId="6741"/>
    <cellStyle name="20% - Accent6 2 2 2 2 5 7 2" xfId="17405"/>
    <cellStyle name="20% - Accent6 2 2 2 2 5 8" xfId="10142"/>
    <cellStyle name="20% - Accent6 2 2 2 2 5 8 2" xfId="18485"/>
    <cellStyle name="20% - Accent6 2 2 2 2 5 9" xfId="10422"/>
    <cellStyle name="20% - Accent6 2 2 2 2 5 9 2" xfId="18602"/>
    <cellStyle name="20% - Accent6 2 2 2 2 6" xfId="1122"/>
    <cellStyle name="20% - Accent6 2 2 2 2 6 10" xfId="11000"/>
    <cellStyle name="20% - Accent6 2 2 2 2 6 10 2" xfId="18873"/>
    <cellStyle name="20% - Accent6 2 2 2 2 6 11" xfId="11823"/>
    <cellStyle name="20% - Accent6 2 2 2 2 6 11 2" xfId="19423"/>
    <cellStyle name="20% - Accent6 2 2 2 2 6 12" xfId="11020"/>
    <cellStyle name="20% - Accent6 2 2 2 2 6 12 2" xfId="18886"/>
    <cellStyle name="20% - Accent6 2 2 2 2 6 13" xfId="14099"/>
    <cellStyle name="20% - Accent6 2 2 2 2 6 2" xfId="3518"/>
    <cellStyle name="20% - Accent6 2 2 2 2 6 2 2" xfId="15155"/>
    <cellStyle name="20% - Accent6 2 2 2 2 6 3" xfId="4712"/>
    <cellStyle name="20% - Accent6 2 2 2 2 6 3 2" xfId="16086"/>
    <cellStyle name="20% - Accent6 2 2 2 2 6 4" xfId="4428"/>
    <cellStyle name="20% - Accent6 2 2 2 2 6 4 2" xfId="15869"/>
    <cellStyle name="20% - Accent6 2 2 2 2 6 5" xfId="3950"/>
    <cellStyle name="20% - Accent6 2 2 2 2 6 5 2" xfId="15490"/>
    <cellStyle name="20% - Accent6 2 2 2 2 6 6" xfId="2859"/>
    <cellStyle name="20% - Accent6 2 2 2 2 6 6 2" xfId="14643"/>
    <cellStyle name="20% - Accent6 2 2 2 2 6 7" xfId="6316"/>
    <cellStyle name="20% - Accent6 2 2 2 2 6 7 2" xfId="17179"/>
    <cellStyle name="20% - Accent6 2 2 2 2 6 8" xfId="9112"/>
    <cellStyle name="20% - Accent6 2 2 2 2 6 8 2" xfId="17968"/>
    <cellStyle name="20% - Accent6 2 2 2 2 6 9" xfId="9649"/>
    <cellStyle name="20% - Accent6 2 2 2 2 6 9 2" xfId="18242"/>
    <cellStyle name="20% - Accent6 2 2 2 2 7" xfId="1300"/>
    <cellStyle name="20% - Accent6 2 2 2 2 7 10" xfId="11058"/>
    <cellStyle name="20% - Accent6 2 2 2 2 7 10 2" xfId="18914"/>
    <cellStyle name="20% - Accent6 2 2 2 2 7 11" xfId="11680"/>
    <cellStyle name="20% - Accent6 2 2 2 2 7 11 2" xfId="19340"/>
    <cellStyle name="20% - Accent6 2 2 2 2 7 12" xfId="12344"/>
    <cellStyle name="20% - Accent6 2 2 2 2 7 12 2" xfId="19733"/>
    <cellStyle name="20% - Accent6 2 2 2 2 7 13" xfId="14129"/>
    <cellStyle name="20% - Accent6 2 2 2 2 7 2" xfId="3663"/>
    <cellStyle name="20% - Accent6 2 2 2 2 7 2 2" xfId="15273"/>
    <cellStyle name="20% - Accent6 2 2 2 2 7 3" xfId="2713"/>
    <cellStyle name="20% - Accent6 2 2 2 2 7 3 2" xfId="14522"/>
    <cellStyle name="20% - Accent6 2 2 2 2 7 4" xfId="4461"/>
    <cellStyle name="20% - Accent6 2 2 2 2 7 4 2" xfId="15892"/>
    <cellStyle name="20% - Accent6 2 2 2 2 7 5" xfId="3346"/>
    <cellStyle name="20% - Accent6 2 2 2 2 7 5 2" xfId="15022"/>
    <cellStyle name="20% - Accent6 2 2 2 2 7 6" xfId="2704"/>
    <cellStyle name="20% - Accent6 2 2 2 2 7 6 2" xfId="14515"/>
    <cellStyle name="20% - Accent6 2 2 2 2 7 7" xfId="9410"/>
    <cellStyle name="20% - Accent6 2 2 2 2 7 7 2" xfId="18107"/>
    <cellStyle name="20% - Accent6 2 2 2 2 7 8" xfId="6272"/>
    <cellStyle name="20% - Accent6 2 2 2 2 7 8 2" xfId="17157"/>
    <cellStyle name="20% - Accent6 2 2 2 2 7 9" xfId="9429"/>
    <cellStyle name="20% - Accent6 2 2 2 2 7 9 2" xfId="18117"/>
    <cellStyle name="20% - Accent6 2 2 2 2 8" xfId="1476"/>
    <cellStyle name="20% - Accent6 2 2 2 2 8 10" xfId="11118"/>
    <cellStyle name="20% - Accent6 2 2 2 2 8 10 2" xfId="18960"/>
    <cellStyle name="20% - Accent6 2 2 2 2 8 11" xfId="12536"/>
    <cellStyle name="20% - Accent6 2 2 2 2 8 11 2" xfId="19839"/>
    <cellStyle name="20% - Accent6 2 2 2 2 8 12" xfId="10969"/>
    <cellStyle name="20% - Accent6 2 2 2 2 8 12 2" xfId="18849"/>
    <cellStyle name="20% - Accent6 2 2 2 2 8 13" xfId="14159"/>
    <cellStyle name="20% - Accent6 2 2 2 2 8 2" xfId="3810"/>
    <cellStyle name="20% - Accent6 2 2 2 2 8 2 2" xfId="15380"/>
    <cellStyle name="20% - Accent6 2 2 2 2 8 3" xfId="4093"/>
    <cellStyle name="20% - Accent6 2 2 2 2 8 3 2" xfId="15608"/>
    <cellStyle name="20% - Accent6 2 2 2 2 8 4" xfId="3530"/>
    <cellStyle name="20% - Accent6 2 2 2 2 8 4 2" xfId="15160"/>
    <cellStyle name="20% - Accent6 2 2 2 2 8 5" xfId="4672"/>
    <cellStyle name="20% - Accent6 2 2 2 2 8 5 2" xfId="16054"/>
    <cellStyle name="20% - Accent6 2 2 2 2 8 6" xfId="4877"/>
    <cellStyle name="20% - Accent6 2 2 2 2 8 6 2" xfId="16204"/>
    <cellStyle name="20% - Accent6 2 2 2 2 8 7" xfId="9666"/>
    <cellStyle name="20% - Accent6 2 2 2 2 8 7 2" xfId="18251"/>
    <cellStyle name="20% - Accent6 2 2 2 2 8 8" xfId="5774"/>
    <cellStyle name="20% - Accent6 2 2 2 2 8 8 2" xfId="16833"/>
    <cellStyle name="20% - Accent6 2 2 2 2 8 9" xfId="9033"/>
    <cellStyle name="20% - Accent6 2 2 2 2 8 9 2" xfId="17937"/>
    <cellStyle name="20% - Accent6 2 2 2 2 9" xfId="1697"/>
    <cellStyle name="20% - Accent6 2 2 2 2 9 10" xfId="11242"/>
    <cellStyle name="20% - Accent6 2 2 2 2 9 10 2" xfId="19004"/>
    <cellStyle name="20% - Accent6 2 2 2 2 9 11" xfId="12003"/>
    <cellStyle name="20% - Accent6 2 2 2 2 9 11 2" xfId="19542"/>
    <cellStyle name="20% - Accent6 2 2 2 2 9 12" xfId="10820"/>
    <cellStyle name="20% - Accent6 2 2 2 2 9 12 2" xfId="18741"/>
    <cellStyle name="20% - Accent6 2 2 2 2 9 13" xfId="14272"/>
    <cellStyle name="20% - Accent6 2 2 2 2 9 2" xfId="3981"/>
    <cellStyle name="20% - Accent6 2 2 2 2 9 2 2" xfId="15518"/>
    <cellStyle name="20% - Accent6 2 2 2 2 9 3" xfId="3994"/>
    <cellStyle name="20% - Accent6 2 2 2 2 9 3 2" xfId="15528"/>
    <cellStyle name="20% - Accent6 2 2 2 2 9 4" xfId="4210"/>
    <cellStyle name="20% - Accent6 2 2 2 2 9 4 2" xfId="15698"/>
    <cellStyle name="20% - Accent6 2 2 2 2 9 5" xfId="5095"/>
    <cellStyle name="20% - Accent6 2 2 2 2 9 5 2" xfId="16352"/>
    <cellStyle name="20% - Accent6 2 2 2 2 9 6" xfId="5414"/>
    <cellStyle name="20% - Accent6 2 2 2 2 9 6 2" xfId="16578"/>
    <cellStyle name="20% - Accent6 2 2 2 2 9 7" xfId="6127"/>
    <cellStyle name="20% - Accent6 2 2 2 2 9 7 2" xfId="17065"/>
    <cellStyle name="20% - Accent6 2 2 2 2 9 8" xfId="5702"/>
    <cellStyle name="20% - Accent6 2 2 2 2 9 8 2" xfId="16784"/>
    <cellStyle name="20% - Accent6 2 2 2 2 9 9" xfId="8676"/>
    <cellStyle name="20% - Accent6 2 2 2 2 9 9 2" xfId="17815"/>
    <cellStyle name="20% - Accent6 2 2 2 20" xfId="7671"/>
    <cellStyle name="20% - Accent6 2 2 2 20 2" xfId="17567"/>
    <cellStyle name="20% - Accent6 2 2 2 21" xfId="3902"/>
    <cellStyle name="20% - Accent6 2 2 2 22" xfId="6490"/>
    <cellStyle name="20% - Accent6 2 2 2 23" xfId="4891"/>
    <cellStyle name="20% - Accent6 2 2 2 24" xfId="9443"/>
    <cellStyle name="20% - Accent6 2 2 2 25" xfId="10563"/>
    <cellStyle name="20% - Accent6 2 2 2 25 2" xfId="12987"/>
    <cellStyle name="20% - Accent6 2 2 2 25 2 2" xfId="20051"/>
    <cellStyle name="20% - Accent6 2 2 2 25 3" xfId="13425"/>
    <cellStyle name="20% - Accent6 2 2 2 25 3 2" xfId="20161"/>
    <cellStyle name="20% - Accent6 2 2 2 26" xfId="11883"/>
    <cellStyle name="20% - Accent6 2 2 2 27" xfId="10879"/>
    <cellStyle name="20% - Accent6 2 2 2 28" xfId="13795"/>
    <cellStyle name="20% - Accent6 2 2 2 28 2" xfId="20427"/>
    <cellStyle name="20% - Accent6 2 2 2 29" xfId="21867"/>
    <cellStyle name="20% - Accent6 2 2 2 3" xfId="517"/>
    <cellStyle name="20% - Accent6 2 2 2 30" xfId="21649"/>
    <cellStyle name="20% - Accent6 2 2 2 31" xfId="21502"/>
    <cellStyle name="20% - Accent6 2 2 2 32" xfId="21583"/>
    <cellStyle name="20% - Accent6 2 2 2 33" xfId="22308"/>
    <cellStyle name="20% - Accent6 2 2 2 34" xfId="23525"/>
    <cellStyle name="20% - Accent6 2 2 2 35" xfId="25955"/>
    <cellStyle name="20% - Accent6 2 2 2 36" xfId="26071"/>
    <cellStyle name="20% - Accent6 2 2 2 37" xfId="26114"/>
    <cellStyle name="20% - Accent6 2 2 2 38" xfId="26145"/>
    <cellStyle name="20% - Accent6 2 2 2 4" xfId="693"/>
    <cellStyle name="20% - Accent6 2 2 2 5" xfId="869"/>
    <cellStyle name="20% - Accent6 2 2 2 6" xfId="1043"/>
    <cellStyle name="20% - Accent6 2 2 2 7" xfId="1220"/>
    <cellStyle name="20% - Accent6 2 2 2 8" xfId="1395"/>
    <cellStyle name="20% - Accent6 2 2 2 9" xfId="1508"/>
    <cellStyle name="20% - Accent6 2 2 20" xfId="5853"/>
    <cellStyle name="20% - Accent6 2 2 20 2" xfId="16892"/>
    <cellStyle name="20% - Accent6 2 2 21" xfId="8631"/>
    <cellStyle name="20% - Accent6 2 2 21 2" xfId="17792"/>
    <cellStyle name="20% - Accent6 2 2 22" xfId="6328"/>
    <cellStyle name="20% - Accent6 2 2 22 2" xfId="17186"/>
    <cellStyle name="20% - Accent6 2 2 23" xfId="10553"/>
    <cellStyle name="20% - Accent6 2 2 23 2" xfId="12912"/>
    <cellStyle name="20% - Accent6 2 2 23 3" xfId="13350"/>
    <cellStyle name="20% - Accent6 2 2 23 4" xfId="18640"/>
    <cellStyle name="20% - Accent6 2 2 24" xfId="12456"/>
    <cellStyle name="20% - Accent6 2 2 24 2" xfId="19795"/>
    <cellStyle name="20% - Accent6 2 2 25" xfId="12463"/>
    <cellStyle name="20% - Accent6 2 2 25 2" xfId="19800"/>
    <cellStyle name="20% - Accent6 2 2 26" xfId="13785"/>
    <cellStyle name="20% - Accent6 2 2 26 2" xfId="20349"/>
    <cellStyle name="20% - Accent6 2 2 27" xfId="22641"/>
    <cellStyle name="20% - Accent6 2 2 28" xfId="21142"/>
    <cellStyle name="20% - Accent6 2 2 29" xfId="22988"/>
    <cellStyle name="20% - Accent6 2 2 3" xfId="333"/>
    <cellStyle name="20% - Accent6 2 2 3 10" xfId="10669"/>
    <cellStyle name="20% - Accent6 2 2 3 10 2" xfId="18679"/>
    <cellStyle name="20% - Accent6 2 2 3 11" xfId="12030"/>
    <cellStyle name="20% - Accent6 2 2 3 11 2" xfId="19565"/>
    <cellStyle name="20% - Accent6 2 2 3 12" xfId="11419"/>
    <cellStyle name="20% - Accent6 2 2 3 12 2" xfId="19145"/>
    <cellStyle name="20% - Accent6 2 2 3 13" xfId="13888"/>
    <cellStyle name="20% - Accent6 2 2 3 2" xfId="2851"/>
    <cellStyle name="20% - Accent6 2 2 3 2 2" xfId="14637"/>
    <cellStyle name="20% - Accent6 2 2 3 3" xfId="2642"/>
    <cellStyle name="20% - Accent6 2 2 3 3 2" xfId="14469"/>
    <cellStyle name="20% - Accent6 2 2 3 4" xfId="3790"/>
    <cellStyle name="20% - Accent6 2 2 3 4 2" xfId="15364"/>
    <cellStyle name="20% - Accent6 2 2 3 5" xfId="3391"/>
    <cellStyle name="20% - Accent6 2 2 3 5 2" xfId="15058"/>
    <cellStyle name="20% - Accent6 2 2 3 6" xfId="5602"/>
    <cellStyle name="20% - Accent6 2 2 3 6 2" xfId="16712"/>
    <cellStyle name="20% - Accent6 2 2 3 7" xfId="3642"/>
    <cellStyle name="20% - Accent6 2 2 3 7 2" xfId="15256"/>
    <cellStyle name="20% - Accent6 2 2 3 8" xfId="3569"/>
    <cellStyle name="20% - Accent6 2 2 3 8 2" xfId="15193"/>
    <cellStyle name="20% - Accent6 2 2 3 9" xfId="3553"/>
    <cellStyle name="20% - Accent6 2 2 3 9 2" xfId="15179"/>
    <cellStyle name="20% - Accent6 2 2 30" xfId="23093"/>
    <cellStyle name="20% - Accent6 2 2 31" xfId="23183"/>
    <cellStyle name="20% - Accent6 2 2 32" xfId="23450"/>
    <cellStyle name="20% - Accent6 2 2 33" xfId="25922"/>
    <cellStyle name="20% - Accent6 2 2 34" xfId="23956"/>
    <cellStyle name="20% - Accent6 2 2 35" xfId="23642"/>
    <cellStyle name="20% - Accent6 2 2 36" xfId="24951"/>
    <cellStyle name="20% - Accent6 2 2 4" xfId="507"/>
    <cellStyle name="20% - Accent6 2 2 4 10" xfId="10787"/>
    <cellStyle name="20% - Accent6 2 2 4 10 2" xfId="18717"/>
    <cellStyle name="20% - Accent6 2 2 4 11" xfId="12232"/>
    <cellStyle name="20% - Accent6 2 2 4 11 2" xfId="19676"/>
    <cellStyle name="20% - Accent6 2 2 4 12" xfId="11607"/>
    <cellStyle name="20% - Accent6 2 2 4 12 2" xfId="19296"/>
    <cellStyle name="20% - Accent6 2 2 4 13" xfId="13989"/>
    <cellStyle name="20% - Accent6 2 2 4 2" xfId="2997"/>
    <cellStyle name="20% - Accent6 2 2 4 2 2" xfId="14751"/>
    <cellStyle name="20% - Accent6 2 2 4 3" xfId="2969"/>
    <cellStyle name="20% - Accent6 2 2 4 3 2" xfId="14728"/>
    <cellStyle name="20% - Accent6 2 2 4 4" xfId="4638"/>
    <cellStyle name="20% - Accent6 2 2 4 4 2" xfId="16032"/>
    <cellStyle name="20% - Accent6 2 2 4 5" xfId="5544"/>
    <cellStyle name="20% - Accent6 2 2 4 5 2" xfId="16672"/>
    <cellStyle name="20% - Accent6 2 2 4 6" xfId="6104"/>
    <cellStyle name="20% - Accent6 2 2 4 6 2" xfId="17051"/>
    <cellStyle name="20% - Accent6 2 2 4 7" xfId="9148"/>
    <cellStyle name="20% - Accent6 2 2 4 7 2" xfId="17987"/>
    <cellStyle name="20% - Accent6 2 2 4 8" xfId="10003"/>
    <cellStyle name="20% - Accent6 2 2 4 8 2" xfId="18416"/>
    <cellStyle name="20% - Accent6 2 2 4 9" xfId="10347"/>
    <cellStyle name="20% - Accent6 2 2 4 9 2" xfId="18567"/>
    <cellStyle name="20% - Accent6 2 2 5" xfId="683"/>
    <cellStyle name="20% - Accent6 2 2 5 10" xfId="10850"/>
    <cellStyle name="20% - Accent6 2 2 5 10 2" xfId="18761"/>
    <cellStyle name="20% - Accent6 2 2 5 11" xfId="11396"/>
    <cellStyle name="20% - Accent6 2 2 5 11 2" xfId="19128"/>
    <cellStyle name="20% - Accent6 2 2 5 12" xfId="11081"/>
    <cellStyle name="20% - Accent6 2 2 5 12 2" xfId="18932"/>
    <cellStyle name="20% - Accent6 2 2 5 13" xfId="14020"/>
    <cellStyle name="20% - Accent6 2 2 5 2" xfId="3145"/>
    <cellStyle name="20% - Accent6 2 2 5 2 2" xfId="14861"/>
    <cellStyle name="20% - Accent6 2 2 5 3" xfId="4370"/>
    <cellStyle name="20% - Accent6 2 2 5 3 2" xfId="15823"/>
    <cellStyle name="20% - Accent6 2 2 5 4" xfId="4917"/>
    <cellStyle name="20% - Accent6 2 2 5 4 2" xfId="16235"/>
    <cellStyle name="20% - Accent6 2 2 5 5" xfId="4819"/>
    <cellStyle name="20% - Accent6 2 2 5 5 2" xfId="16160"/>
    <cellStyle name="20% - Accent6 2 2 5 6" xfId="6372"/>
    <cellStyle name="20% - Accent6 2 2 5 6 2" xfId="17205"/>
    <cellStyle name="20% - Accent6 2 2 5 7" xfId="6061"/>
    <cellStyle name="20% - Accent6 2 2 5 7 2" xfId="17024"/>
    <cellStyle name="20% - Accent6 2 2 5 8" xfId="9715"/>
    <cellStyle name="20% - Accent6 2 2 5 8 2" xfId="18277"/>
    <cellStyle name="20% - Accent6 2 2 5 9" xfId="10193"/>
    <cellStyle name="20% - Accent6 2 2 5 9 2" xfId="18508"/>
    <cellStyle name="20% - Accent6 2 2 6" xfId="859"/>
    <cellStyle name="20% - Accent6 2 2 6 10" xfId="10905"/>
    <cellStyle name="20% - Accent6 2 2 6 10 2" xfId="18801"/>
    <cellStyle name="20% - Accent6 2 2 6 11" xfId="11799"/>
    <cellStyle name="20% - Accent6 2 2 6 11 2" xfId="19411"/>
    <cellStyle name="20% - Accent6 2 2 6 12" xfId="11085"/>
    <cellStyle name="20% - Accent6 2 2 6 12 2" xfId="18936"/>
    <cellStyle name="20% - Accent6 2 2 6 13" xfId="14052"/>
    <cellStyle name="20% - Accent6 2 2 6 2" xfId="3295"/>
    <cellStyle name="20% - Accent6 2 2 6 2 2" xfId="14982"/>
    <cellStyle name="20% - Accent6 2 2 6 3" xfId="3616"/>
    <cellStyle name="20% - Accent6 2 2 6 3 2" xfId="15233"/>
    <cellStyle name="20% - Accent6 2 2 6 4" xfId="4435"/>
    <cellStyle name="20% - Accent6 2 2 6 4 2" xfId="15872"/>
    <cellStyle name="20% - Accent6 2 2 6 5" xfId="4991"/>
    <cellStyle name="20% - Accent6 2 2 6 5 2" xfId="16279"/>
    <cellStyle name="20% - Accent6 2 2 6 6" xfId="2667"/>
    <cellStyle name="20% - Accent6 2 2 6 6 2" xfId="14487"/>
    <cellStyle name="20% - Accent6 2 2 6 7" xfId="8639"/>
    <cellStyle name="20% - Accent6 2 2 6 7 2" xfId="17797"/>
    <cellStyle name="20% - Accent6 2 2 6 8" xfId="8439"/>
    <cellStyle name="20% - Accent6 2 2 6 8 2" xfId="17701"/>
    <cellStyle name="20% - Accent6 2 2 6 9" xfId="9712"/>
    <cellStyle name="20% - Accent6 2 2 6 9 2" xfId="18274"/>
    <cellStyle name="20% - Accent6 2 2 7" xfId="1033"/>
    <cellStyle name="20% - Accent6 2 2 7 10" xfId="10970"/>
    <cellStyle name="20% - Accent6 2 2 7 10 2" xfId="18850"/>
    <cellStyle name="20% - Accent6 2 2 7 11" xfId="11765"/>
    <cellStyle name="20% - Accent6 2 2 7 11 2" xfId="19399"/>
    <cellStyle name="20% - Accent6 2 2 7 12" xfId="11224"/>
    <cellStyle name="20% - Accent6 2 2 7 12 2" xfId="18989"/>
    <cellStyle name="20% - Accent6 2 2 7 13" xfId="14084"/>
    <cellStyle name="20% - Accent6 2 2 7 2" xfId="3441"/>
    <cellStyle name="20% - Accent6 2 2 7 2 2" xfId="15097"/>
    <cellStyle name="20% - Accent6 2 2 7 3" xfId="3614"/>
    <cellStyle name="20% - Accent6 2 2 7 3 2" xfId="15232"/>
    <cellStyle name="20% - Accent6 2 2 7 4" xfId="5119"/>
    <cellStyle name="20% - Accent6 2 2 7 4 2" xfId="16369"/>
    <cellStyle name="20% - Accent6 2 2 7 5" xfId="4457"/>
    <cellStyle name="20% - Accent6 2 2 7 5 2" xfId="15889"/>
    <cellStyle name="20% - Accent6 2 2 7 6" xfId="3830"/>
    <cellStyle name="20% - Accent6 2 2 7 6 2" xfId="15398"/>
    <cellStyle name="20% - Accent6 2 2 7 7" xfId="4958"/>
    <cellStyle name="20% - Accent6 2 2 7 7 2" xfId="16258"/>
    <cellStyle name="20% - Accent6 2 2 7 8" xfId="10178"/>
    <cellStyle name="20% - Accent6 2 2 7 8 2" xfId="18503"/>
    <cellStyle name="20% - Accent6 2 2 7 9" xfId="10439"/>
    <cellStyle name="20% - Accent6 2 2 7 9 2" xfId="18610"/>
    <cellStyle name="20% - Accent6 2 2 8" xfId="1210"/>
    <cellStyle name="20% - Accent6 2 2 8 10" xfId="11027"/>
    <cellStyle name="20% - Accent6 2 2 8 10 2" xfId="18893"/>
    <cellStyle name="20% - Accent6 2 2 8 11" xfId="11254"/>
    <cellStyle name="20% - Accent6 2 2 8 11 2" xfId="19016"/>
    <cellStyle name="20% - Accent6 2 2 8 12" xfId="12327"/>
    <cellStyle name="20% - Accent6 2 2 8 12 2" xfId="19725"/>
    <cellStyle name="20% - Accent6 2 2 8 13" xfId="14114"/>
    <cellStyle name="20% - Accent6 2 2 8 2" xfId="3592"/>
    <cellStyle name="20% - Accent6 2 2 8 2 2" xfId="15214"/>
    <cellStyle name="20% - Accent6 2 2 8 3" xfId="3168"/>
    <cellStyle name="20% - Accent6 2 2 8 3 2" xfId="14877"/>
    <cellStyle name="20% - Accent6 2 2 8 4" xfId="3235"/>
    <cellStyle name="20% - Accent6 2 2 8 4 2" xfId="14934"/>
    <cellStyle name="20% - Accent6 2 2 8 5" xfId="3524"/>
    <cellStyle name="20% - Accent6 2 2 8 5 2" xfId="15158"/>
    <cellStyle name="20% - Accent6 2 2 8 6" xfId="5632"/>
    <cellStyle name="20% - Accent6 2 2 8 6 2" xfId="16733"/>
    <cellStyle name="20% - Accent6 2 2 8 7" xfId="9214"/>
    <cellStyle name="20% - Accent6 2 2 8 7 2" xfId="18023"/>
    <cellStyle name="20% - Accent6 2 2 8 8" xfId="6037"/>
    <cellStyle name="20% - Accent6 2 2 8 8 2" xfId="17010"/>
    <cellStyle name="20% - Accent6 2 2 8 9" xfId="5295"/>
    <cellStyle name="20% - Accent6 2 2 8 9 2" xfId="16496"/>
    <cellStyle name="20% - Accent6 2 2 9" xfId="1385"/>
    <cellStyle name="20% - Accent6 2 2 9 10" xfId="11082"/>
    <cellStyle name="20% - Accent6 2 2 9 10 2" xfId="18933"/>
    <cellStyle name="20% - Accent6 2 2 9 11" xfId="11571"/>
    <cellStyle name="20% - Accent6 2 2 9 11 2" xfId="19272"/>
    <cellStyle name="20% - Accent6 2 2 9 12" xfId="10769"/>
    <cellStyle name="20% - Accent6 2 2 9 12 2" xfId="18703"/>
    <cellStyle name="20% - Accent6 2 2 9 13" xfId="14144"/>
    <cellStyle name="20% - Accent6 2 2 9 2" xfId="3736"/>
    <cellStyle name="20% - Accent6 2 2 9 2 2" xfId="15331"/>
    <cellStyle name="20% - Accent6 2 2 9 3" xfId="3018"/>
    <cellStyle name="20% - Accent6 2 2 9 3 2" xfId="14767"/>
    <cellStyle name="20% - Accent6 2 2 9 4" xfId="2678"/>
    <cellStyle name="20% - Accent6 2 2 9 4 2" xfId="14496"/>
    <cellStyle name="20% - Accent6 2 2 9 5" xfId="4909"/>
    <cellStyle name="20% - Accent6 2 2 9 5 2" xfId="16227"/>
    <cellStyle name="20% - Accent6 2 2 9 6" xfId="5529"/>
    <cellStyle name="20% - Accent6 2 2 9 6 2" xfId="16662"/>
    <cellStyle name="20% - Accent6 2 2 9 7" xfId="9235"/>
    <cellStyle name="20% - Accent6 2 2 9 7 2" xfId="18032"/>
    <cellStyle name="20% - Accent6 2 2 9 8" xfId="9849"/>
    <cellStyle name="20% - Accent6 2 2 9 8 2" xfId="18329"/>
    <cellStyle name="20% - Accent6 2 2 9 9" xfId="10253"/>
    <cellStyle name="20% - Accent6 2 2 9 9 2" xfId="18521"/>
    <cellStyle name="20% - Accent6 2 20" xfId="6928"/>
    <cellStyle name="20% - Accent6 2 20 2" xfId="17447"/>
    <cellStyle name="20% - Accent6 2 21" xfId="7086"/>
    <cellStyle name="20% - Accent6 2 21 2" xfId="17475"/>
    <cellStyle name="20% - Accent6 2 22" xfId="5553"/>
    <cellStyle name="20% - Accent6 2 23" xfId="5749"/>
    <cellStyle name="20% - Accent6 2 24" xfId="8748"/>
    <cellStyle name="20% - Accent6 2 25" xfId="6733"/>
    <cellStyle name="20% - Accent6 2 26" xfId="10519"/>
    <cellStyle name="20% - Accent6 2 26 2" xfId="12903"/>
    <cellStyle name="20% - Accent6 2 26 2 2" xfId="20037"/>
    <cellStyle name="20% - Accent6 2 26 3" xfId="13341"/>
    <cellStyle name="20% - Accent6 2 26 3 2" xfId="20147"/>
    <cellStyle name="20% - Accent6 2 27" xfId="10950"/>
    <cellStyle name="20% - Accent6 2 28" xfId="12808"/>
    <cellStyle name="20% - Accent6 2 29" xfId="13704"/>
    <cellStyle name="20% - Accent6 2 29 2" xfId="20340"/>
    <cellStyle name="20% - Accent6 2 3" xfId="250"/>
    <cellStyle name="20% - Accent6 2 30" xfId="22526"/>
    <cellStyle name="20% - Accent6 2 31" xfId="22873"/>
    <cellStyle name="20% - Accent6 2 32" xfId="21194"/>
    <cellStyle name="20% - Accent6 2 33" xfId="20596"/>
    <cellStyle name="20% - Accent6 2 34" xfId="21476"/>
    <cellStyle name="20% - Accent6 2 35" xfId="23441"/>
    <cellStyle name="20% - Accent6 2 36" xfId="24273"/>
    <cellStyle name="20% - Accent6 2 37" xfId="23631"/>
    <cellStyle name="20% - Accent6 2 38" xfId="25802"/>
    <cellStyle name="20% - Accent6 2 39" xfId="23677"/>
    <cellStyle name="20% - Accent6 2 4" xfId="373"/>
    <cellStyle name="20% - Accent6 2 5" xfId="548"/>
    <cellStyle name="20% - Accent6 2 6" xfId="724"/>
    <cellStyle name="20% - Accent6 2 7" xfId="900"/>
    <cellStyle name="20% - Accent6 2 8" xfId="1127"/>
    <cellStyle name="20% - Accent6 2 9" xfId="1252"/>
    <cellStyle name="20% - Accent6 3" xfId="6337"/>
    <cellStyle name="20% - Accent6 4" xfId="7414"/>
    <cellStyle name="20% - Accent6 5" xfId="8107"/>
    <cellStyle name="20% - Accent6 6" xfId="7883"/>
    <cellStyle name="20% - Accent6 7" xfId="7879"/>
    <cellStyle name="20% - Accent6 8" xfId="11774"/>
    <cellStyle name="20% - Accent6 9" xfId="20262"/>
    <cellStyle name="40% - Accent1" xfId="7" builtinId="31" customBuiltin="1"/>
    <cellStyle name="40% - Accent1 10" xfId="20618"/>
    <cellStyle name="40% - Accent1 11" xfId="22670"/>
    <cellStyle name="40% - Accent1 12" xfId="21290"/>
    <cellStyle name="40% - Accent1 13" xfId="22498"/>
    <cellStyle name="40% - Accent1 14" xfId="21488"/>
    <cellStyle name="40% - Accent1 15" xfId="23366"/>
    <cellStyle name="40% - Accent1 16" xfId="23693"/>
    <cellStyle name="40% - Accent1 17" xfId="25360"/>
    <cellStyle name="40% - Accent1 18" xfId="25137"/>
    <cellStyle name="40% - Accent1 19" xfId="24945"/>
    <cellStyle name="40% - Accent1 2" xfId="73"/>
    <cellStyle name="40% - Accent1 2 10" xfId="2056"/>
    <cellStyle name="40% - Accent1 2 11" xfId="1874"/>
    <cellStyle name="40% - Accent1 2 12" xfId="2210"/>
    <cellStyle name="40% - Accent1 2 13" xfId="2374"/>
    <cellStyle name="40% - Accent1 2 14" xfId="2670"/>
    <cellStyle name="40% - Accent1 2 14 2" xfId="14489"/>
    <cellStyle name="40% - Accent1 2 15" xfId="4220"/>
    <cellStyle name="40% - Accent1 2 15 2" xfId="15706"/>
    <cellStyle name="40% - Accent1 2 16" xfId="2793"/>
    <cellStyle name="40% - Accent1 2 16 2" xfId="14588"/>
    <cellStyle name="40% - Accent1 2 17" xfId="3033"/>
    <cellStyle name="40% - Accent1 2 17 2" xfId="6816"/>
    <cellStyle name="40% - Accent1 2 17 2 2" xfId="17421"/>
    <cellStyle name="40% - Accent1 2 17 3" xfId="8808"/>
    <cellStyle name="40% - Accent1 2 17 3 2" xfId="17875"/>
    <cellStyle name="40% - Accent1 2 17 4" xfId="6526"/>
    <cellStyle name="40% - Accent1 2 17 4 2" xfId="17284"/>
    <cellStyle name="40% - Accent1 2 17 5" xfId="9357"/>
    <cellStyle name="40% - Accent1 2 17 5 2" xfId="18077"/>
    <cellStyle name="40% - Accent1 2 17 6" xfId="9505"/>
    <cellStyle name="40% - Accent1 2 17 6 2" xfId="18163"/>
    <cellStyle name="40% - Accent1 2 18" xfId="7181"/>
    <cellStyle name="40% - Accent1 2 18 2" xfId="17485"/>
    <cellStyle name="40% - Accent1 2 19" xfId="7397"/>
    <cellStyle name="40% - Accent1 2 19 2" xfId="17516"/>
    <cellStyle name="40% - Accent1 2 2" xfId="135"/>
    <cellStyle name="40% - Accent1 2 2 10" xfId="1510"/>
    <cellStyle name="40% - Accent1 2 2 10 10" xfId="11134"/>
    <cellStyle name="40% - Accent1 2 2 10 10 2" xfId="18974"/>
    <cellStyle name="40% - Accent1 2 2 10 11" xfId="12244"/>
    <cellStyle name="40% - Accent1 2 2 10 11 2" xfId="19682"/>
    <cellStyle name="40% - Accent1 2 2 10 12" xfId="11788"/>
    <cellStyle name="40% - Accent1 2 2 10 12 2" xfId="19405"/>
    <cellStyle name="40% - Accent1 2 2 10 13" xfId="14169"/>
    <cellStyle name="40% - Accent1 2 2 10 2" xfId="3840"/>
    <cellStyle name="40% - Accent1 2 2 10 2 2" xfId="15408"/>
    <cellStyle name="40% - Accent1 2 2 10 3" xfId="3857"/>
    <cellStyle name="40% - Accent1 2 2 10 3 2" xfId="15419"/>
    <cellStyle name="40% - Accent1 2 2 10 4" xfId="4000"/>
    <cellStyle name="40% - Accent1 2 2 10 4 2" xfId="15533"/>
    <cellStyle name="40% - Accent1 2 2 10 5" xfId="2910"/>
    <cellStyle name="40% - Accent1 2 2 10 5 2" xfId="14683"/>
    <cellStyle name="40% - Accent1 2 2 10 6" xfId="5831"/>
    <cellStyle name="40% - Accent1 2 2 10 6 2" xfId="16876"/>
    <cellStyle name="40% - Accent1 2 2 10 7" xfId="4162"/>
    <cellStyle name="40% - Accent1 2 2 10 7 2" xfId="15658"/>
    <cellStyle name="40% - Accent1 2 2 10 8" xfId="9233"/>
    <cellStyle name="40% - Accent1 2 2 10 8 2" xfId="18030"/>
    <cellStyle name="40% - Accent1 2 2 10 9" xfId="5104"/>
    <cellStyle name="40% - Accent1 2 2 10 9 2" xfId="16359"/>
    <cellStyle name="40% - Accent1 2 2 11" xfId="2036"/>
    <cellStyle name="40% - Accent1 2 2 11 10" xfId="11341"/>
    <cellStyle name="40% - Accent1 2 2 11 10 2" xfId="19080"/>
    <cellStyle name="40% - Accent1 2 2 11 11" xfId="11351"/>
    <cellStyle name="40% - Accent1 2 2 11 11 2" xfId="19089"/>
    <cellStyle name="40% - Accent1 2 2 11 12" xfId="11632"/>
    <cellStyle name="40% - Accent1 2 2 11 12 2" xfId="19311"/>
    <cellStyle name="40% - Accent1 2 2 11 13" xfId="14320"/>
    <cellStyle name="40% - Accent1 2 2 11 2" xfId="4264"/>
    <cellStyle name="40% - Accent1 2 2 11 2 2" xfId="15738"/>
    <cellStyle name="40% - Accent1 2 2 11 3" xfId="5076"/>
    <cellStyle name="40% - Accent1 2 2 11 3 2" xfId="16334"/>
    <cellStyle name="40% - Accent1 2 2 11 4" xfId="3485"/>
    <cellStyle name="40% - Accent1 2 2 11 4 2" xfId="15133"/>
    <cellStyle name="40% - Accent1 2 2 11 5" xfId="4092"/>
    <cellStyle name="40% - Accent1 2 2 11 5 2" xfId="15607"/>
    <cellStyle name="40% - Accent1 2 2 11 6" xfId="6437"/>
    <cellStyle name="40% - Accent1 2 2 11 6 2" xfId="17238"/>
    <cellStyle name="40% - Accent1 2 2 11 7" xfId="5056"/>
    <cellStyle name="40% - Accent1 2 2 11 7 2" xfId="16319"/>
    <cellStyle name="40% - Accent1 2 2 11 8" xfId="2837"/>
    <cellStyle name="40% - Accent1 2 2 11 8 2" xfId="14624"/>
    <cellStyle name="40% - Accent1 2 2 11 9" xfId="5203"/>
    <cellStyle name="40% - Accent1 2 2 11 9 2" xfId="16432"/>
    <cellStyle name="40% - Accent1 2 2 12" xfId="1954"/>
    <cellStyle name="40% - Accent1 2 2 12 10" xfId="11319"/>
    <cellStyle name="40% - Accent1 2 2 12 10 2" xfId="19064"/>
    <cellStyle name="40% - Accent1 2 2 12 11" xfId="10926"/>
    <cellStyle name="40% - Accent1 2 2 12 11 2" xfId="18814"/>
    <cellStyle name="40% - Accent1 2 2 12 12" xfId="11980"/>
    <cellStyle name="40% - Accent1 2 2 12 12 2" xfId="19528"/>
    <cellStyle name="40% - Accent1 2 2 12 13" xfId="14308"/>
    <cellStyle name="40% - Accent1 2 2 12 2" xfId="4197"/>
    <cellStyle name="40% - Accent1 2 2 12 2 2" xfId="15685"/>
    <cellStyle name="40% - Accent1 2 2 12 3" xfId="4856"/>
    <cellStyle name="40% - Accent1 2 2 12 3 2" xfId="16187"/>
    <cellStyle name="40% - Accent1 2 2 12 4" xfId="3838"/>
    <cellStyle name="40% - Accent1 2 2 12 4 2" xfId="15406"/>
    <cellStyle name="40% - Accent1 2 2 12 5" xfId="3383"/>
    <cellStyle name="40% - Accent1 2 2 12 5 2" xfId="15053"/>
    <cellStyle name="40% - Accent1 2 2 12 6" xfId="6319"/>
    <cellStyle name="40% - Accent1 2 2 12 6 2" xfId="17181"/>
    <cellStyle name="40% - Accent1 2 2 12 7" xfId="5785"/>
    <cellStyle name="40% - Accent1 2 2 12 7 2" xfId="16842"/>
    <cellStyle name="40% - Accent1 2 2 12 8" xfId="4273"/>
    <cellStyle name="40% - Accent1 2 2 12 8 2" xfId="15746"/>
    <cellStyle name="40% - Accent1 2 2 12 9" xfId="6606"/>
    <cellStyle name="40% - Accent1 2 2 12 9 2" xfId="17332"/>
    <cellStyle name="40% - Accent1 2 2 13" xfId="1688"/>
    <cellStyle name="40% - Accent1 2 2 13 10" xfId="11238"/>
    <cellStyle name="40% - Accent1 2 2 13 10 2" xfId="19001"/>
    <cellStyle name="40% - Accent1 2 2 13 11" xfId="12198"/>
    <cellStyle name="40% - Accent1 2 2 13 11 2" xfId="19657"/>
    <cellStyle name="40% - Accent1 2 2 13 12" xfId="13288"/>
    <cellStyle name="40% - Accent1 2 2 13 12 2" xfId="20127"/>
    <cellStyle name="40% - Accent1 2 2 13 13" xfId="14269"/>
    <cellStyle name="40% - Accent1 2 2 13 2" xfId="3974"/>
    <cellStyle name="40% - Accent1 2 2 13 2 2" xfId="15512"/>
    <cellStyle name="40% - Accent1 2 2 13 3" xfId="4360"/>
    <cellStyle name="40% - Accent1 2 2 13 3 2" xfId="15815"/>
    <cellStyle name="40% - Accent1 2 2 13 4" xfId="3688"/>
    <cellStyle name="40% - Accent1 2 2 13 4 2" xfId="15294"/>
    <cellStyle name="40% - Accent1 2 2 13 5" xfId="2874"/>
    <cellStyle name="40% - Accent1 2 2 13 5 2" xfId="14652"/>
    <cellStyle name="40% - Accent1 2 2 13 6" xfId="5135"/>
    <cellStyle name="40% - Accent1 2 2 13 6 2" xfId="16382"/>
    <cellStyle name="40% - Accent1 2 2 13 7" xfId="6693"/>
    <cellStyle name="40% - Accent1 2 2 13 7 2" xfId="17376"/>
    <cellStyle name="40% - Accent1 2 2 13 8" xfId="5297"/>
    <cellStyle name="40% - Accent1 2 2 13 8 2" xfId="16498"/>
    <cellStyle name="40% - Accent1 2 2 13 9" xfId="3329"/>
    <cellStyle name="40% - Accent1 2 2 13 9 2" xfId="15008"/>
    <cellStyle name="40% - Accent1 2 2 14" xfId="4031"/>
    <cellStyle name="40% - Accent1 2 2 14 2" xfId="6845"/>
    <cellStyle name="40% - Accent1 2 2 14 3" xfId="8837"/>
    <cellStyle name="40% - Accent1 2 2 14 4" xfId="9481"/>
    <cellStyle name="40% - Accent1 2 2 14 5" xfId="6420"/>
    <cellStyle name="40% - Accent1 2 2 14 6" xfId="10058"/>
    <cellStyle name="40% - Accent1 2 2 14 7" xfId="15555"/>
    <cellStyle name="40% - Accent1 2 2 15" xfId="6947"/>
    <cellStyle name="40% - Accent1 2 2 16" xfId="7400"/>
    <cellStyle name="40% - Accent1 2 2 17" xfId="8228"/>
    <cellStyle name="40% - Accent1 2 2 18" xfId="7402"/>
    <cellStyle name="40% - Accent1 2 2 19" xfId="2894"/>
    <cellStyle name="40% - Accent1 2 2 19 2" xfId="14669"/>
    <cellStyle name="40% - Accent1 2 2 2" xfId="165"/>
    <cellStyle name="40% - Accent1 2 2 2 10" xfId="2348"/>
    <cellStyle name="40% - Accent1 2 2 2 11" xfId="2487"/>
    <cellStyle name="40% - Accent1 2 2 2 12" xfId="2582"/>
    <cellStyle name="40% - Accent1 2 2 2 13" xfId="2750"/>
    <cellStyle name="40% - Accent1 2 2 2 13 2" xfId="14555"/>
    <cellStyle name="40% - Accent1 2 2 2 14" xfId="3106"/>
    <cellStyle name="40% - Accent1 2 2 2 14 2" xfId="14832"/>
    <cellStyle name="40% - Accent1 2 2 2 15" xfId="5108"/>
    <cellStyle name="40% - Accent1 2 2 2 15 2" xfId="16361"/>
    <cellStyle name="40% - Accent1 2 2 2 16" xfId="4455"/>
    <cellStyle name="40% - Accent1 2 2 2 16 2" xfId="6904"/>
    <cellStyle name="40% - Accent1 2 2 2 16 2 2" xfId="17436"/>
    <cellStyle name="40% - Accent1 2 2 2 16 3" xfId="8894"/>
    <cellStyle name="40% - Accent1 2 2 2 16 3 2" xfId="17890"/>
    <cellStyle name="40% - Accent1 2 2 2 16 4" xfId="4945"/>
    <cellStyle name="40% - Accent1 2 2 2 16 4 2" xfId="16252"/>
    <cellStyle name="40% - Accent1 2 2 2 16 5" xfId="8643"/>
    <cellStyle name="40% - Accent1 2 2 2 16 5 2" xfId="17799"/>
    <cellStyle name="40% - Accent1 2 2 2 16 6" xfId="5156"/>
    <cellStyle name="40% - Accent1 2 2 2 16 6 2" xfId="16398"/>
    <cellStyle name="40% - Accent1 2 2 2 17" xfId="7333"/>
    <cellStyle name="40% - Accent1 2 2 2 17 2" xfId="17502"/>
    <cellStyle name="40% - Accent1 2 2 2 18" xfId="7216"/>
    <cellStyle name="40% - Accent1 2 2 2 18 2" xfId="17488"/>
    <cellStyle name="40% - Accent1 2 2 2 19" xfId="7970"/>
    <cellStyle name="40% - Accent1 2 2 2 19 2" xfId="17617"/>
    <cellStyle name="40% - Accent1 2 2 2 2" xfId="221"/>
    <cellStyle name="40% - Accent1 2 2 2 2 10" xfId="1481"/>
    <cellStyle name="40% - Accent1 2 2 2 2 10 10" xfId="11122"/>
    <cellStyle name="40% - Accent1 2 2 2 2 10 10 2" xfId="18964"/>
    <cellStyle name="40% - Accent1 2 2 2 2 10 11" xfId="12673"/>
    <cellStyle name="40% - Accent1 2 2 2 2 10 11 2" xfId="19923"/>
    <cellStyle name="40% - Accent1 2 2 2 2 10 12" xfId="12734"/>
    <cellStyle name="40% - Accent1 2 2 2 2 10 12 2" xfId="19955"/>
    <cellStyle name="40% - Accent1 2 2 2 2 10 13" xfId="14162"/>
    <cellStyle name="40% - Accent1 2 2 2 2 10 2" xfId="3815"/>
    <cellStyle name="40% - Accent1 2 2 2 2 10 2 2" xfId="15385"/>
    <cellStyle name="40% - Accent1 2 2 2 2 10 3" xfId="3533"/>
    <cellStyle name="40% - Accent1 2 2 2 2 10 3 2" xfId="15162"/>
    <cellStyle name="40% - Accent1 2 2 2 2 10 4" xfId="5133"/>
    <cellStyle name="40% - Accent1 2 2 2 2 10 4 2" xfId="16380"/>
    <cellStyle name="40% - Accent1 2 2 2 2 10 5" xfId="5207"/>
    <cellStyle name="40% - Accent1 2 2 2 2 10 5 2" xfId="16435"/>
    <cellStyle name="40% - Accent1 2 2 2 2 10 6" xfId="4030"/>
    <cellStyle name="40% - Accent1 2 2 2 2 10 6 2" xfId="15554"/>
    <cellStyle name="40% - Accent1 2 2 2 2 10 7" xfId="6417"/>
    <cellStyle name="40% - Accent1 2 2 2 2 10 7 2" xfId="17228"/>
    <cellStyle name="40% - Accent1 2 2 2 2 10 8" xfId="9181"/>
    <cellStyle name="40% - Accent1 2 2 2 2 10 8 2" xfId="18004"/>
    <cellStyle name="40% - Accent1 2 2 2 2 10 9" xfId="10101"/>
    <cellStyle name="40% - Accent1 2 2 2 2 10 9 2" xfId="18464"/>
    <cellStyle name="40% - Accent1 2 2 2 2 11" xfId="1657"/>
    <cellStyle name="40% - Accent1 2 2 2 2 11 10" xfId="11225"/>
    <cellStyle name="40% - Accent1 2 2 2 2 11 10 2" xfId="18990"/>
    <cellStyle name="40% - Accent1 2 2 2 2 11 11" xfId="12095"/>
    <cellStyle name="40% - Accent1 2 2 2 2 11 11 2" xfId="19594"/>
    <cellStyle name="40% - Accent1 2 2 2 2 11 12" xfId="11562"/>
    <cellStyle name="40% - Accent1 2 2 2 2 11 12 2" xfId="19266"/>
    <cellStyle name="40% - Accent1 2 2 2 2 11 13" xfId="14261"/>
    <cellStyle name="40% - Accent1 2 2 2 2 11 2" xfId="3951"/>
    <cellStyle name="40% - Accent1 2 2 2 2 11 2 2" xfId="15491"/>
    <cellStyle name="40% - Accent1 2 2 2 2 11 3" xfId="3083"/>
    <cellStyle name="40% - Accent1 2 2 2 2 11 3 2" xfId="14817"/>
    <cellStyle name="40% - Accent1 2 2 2 2 11 4" xfId="4844"/>
    <cellStyle name="40% - Accent1 2 2 2 2 11 4 2" xfId="16179"/>
    <cellStyle name="40% - Accent1 2 2 2 2 11 5" xfId="5407"/>
    <cellStyle name="40% - Accent1 2 2 2 2 11 5 2" xfId="16572"/>
    <cellStyle name="40% - Accent1 2 2 2 2 11 6" xfId="5890"/>
    <cellStyle name="40% - Accent1 2 2 2 2 11 6 2" xfId="16918"/>
    <cellStyle name="40% - Accent1 2 2 2 2 11 7" xfId="9060"/>
    <cellStyle name="40% - Accent1 2 2 2 2 11 7 2" xfId="17948"/>
    <cellStyle name="40% - Accent1 2 2 2 2 11 8" xfId="6143"/>
    <cellStyle name="40% - Accent1 2 2 2 2 11 8 2" xfId="17075"/>
    <cellStyle name="40% - Accent1 2 2 2 2 11 9" xfId="6027"/>
    <cellStyle name="40% - Accent1 2 2 2 2 11 9 2" xfId="17003"/>
    <cellStyle name="40% - Accent1 2 2 2 2 12" xfId="1714"/>
    <cellStyle name="40% - Accent1 2 2 2 2 12 10" xfId="11248"/>
    <cellStyle name="40% - Accent1 2 2 2 2 12 10 2" xfId="19010"/>
    <cellStyle name="40% - Accent1 2 2 2 2 12 11" xfId="11924"/>
    <cellStyle name="40% - Accent1 2 2 2 2 12 11 2" xfId="19492"/>
    <cellStyle name="40% - Accent1 2 2 2 2 12 12" xfId="11577"/>
    <cellStyle name="40% - Accent1 2 2 2 2 12 12 2" xfId="19278"/>
    <cellStyle name="40% - Accent1 2 2 2 2 12 13" xfId="14275"/>
    <cellStyle name="40% - Accent1 2 2 2 2 12 2" xfId="3993"/>
    <cellStyle name="40% - Accent1 2 2 2 2 12 2 2" xfId="15527"/>
    <cellStyle name="40% - Accent1 2 2 2 2 12 3" xfId="3233"/>
    <cellStyle name="40% - Accent1 2 2 2 2 12 3 2" xfId="14932"/>
    <cellStyle name="40% - Accent1 2 2 2 2 12 4" xfId="3076"/>
    <cellStyle name="40% - Accent1 2 2 2 2 12 4 2" xfId="14812"/>
    <cellStyle name="40% - Accent1 2 2 2 2 12 5" xfId="5541"/>
    <cellStyle name="40% - Accent1 2 2 2 2 12 5 2" xfId="16671"/>
    <cellStyle name="40% - Accent1 2 2 2 2 12 6" xfId="5889"/>
    <cellStyle name="40% - Accent1 2 2 2 2 12 6 2" xfId="16917"/>
    <cellStyle name="40% - Accent1 2 2 2 2 12 7" xfId="5516"/>
    <cellStyle name="40% - Accent1 2 2 2 2 12 7 2" xfId="16652"/>
    <cellStyle name="40% - Accent1 2 2 2 2 12 8" xfId="6219"/>
    <cellStyle name="40% - Accent1 2 2 2 2 12 8 2" xfId="17123"/>
    <cellStyle name="40% - Accent1 2 2 2 2 12 9" xfId="10163"/>
    <cellStyle name="40% - Accent1 2 2 2 2 12 9 2" xfId="18494"/>
    <cellStyle name="40% - Accent1 2 2 2 2 13" xfId="3343"/>
    <cellStyle name="40% - Accent1 2 2 2 2 13 2" xfId="6976"/>
    <cellStyle name="40% - Accent1 2 2 2 2 13 3" xfId="8946"/>
    <cellStyle name="40% - Accent1 2 2 2 2 13 4" xfId="8531"/>
    <cellStyle name="40% - Accent1 2 2 2 2 13 5" xfId="8764"/>
    <cellStyle name="40% - Accent1 2 2 2 2 13 6" xfId="8497"/>
    <cellStyle name="40% - Accent1 2 2 2 2 13 7" xfId="15019"/>
    <cellStyle name="40% - Accent1 2 2 2 2 14" xfId="7598"/>
    <cellStyle name="40% - Accent1 2 2 2 2 15" xfId="8094"/>
    <cellStyle name="40% - Accent1 2 2 2 2 16" xfId="7180"/>
    <cellStyle name="40% - Accent1 2 2 2 2 17" xfId="7739"/>
    <cellStyle name="40% - Accent1 2 2 2 2 18" xfId="5841"/>
    <cellStyle name="40% - Accent1 2 2 2 2 18 2" xfId="16883"/>
    <cellStyle name="40% - Accent1 2 2 2 2 19" xfId="9099"/>
    <cellStyle name="40% - Accent1 2 2 2 2 19 2" xfId="17959"/>
    <cellStyle name="40% - Accent1 2 2 2 2 2" xfId="343"/>
    <cellStyle name="40% - Accent1 2 2 2 2 2 10" xfId="5111"/>
    <cellStyle name="40% - Accent1 2 2 2 2 2 10 2" xfId="7032"/>
    <cellStyle name="40% - Accent1 2 2 2 2 2 10 2 2" xfId="17456"/>
    <cellStyle name="40% - Accent1 2 2 2 2 2 10 3" xfId="9001"/>
    <cellStyle name="40% - Accent1 2 2 2 2 2 10 3 2" xfId="17918"/>
    <cellStyle name="40% - Accent1 2 2 2 2 2 10 4" xfId="8662"/>
    <cellStyle name="40% - Accent1 2 2 2 2 2 10 4 2" xfId="17809"/>
    <cellStyle name="40% - Accent1 2 2 2 2 2 10 5" xfId="2802"/>
    <cellStyle name="40% - Accent1 2 2 2 2 2 10 5 2" xfId="14595"/>
    <cellStyle name="40% - Accent1 2 2 2 2 2 10 6" xfId="9961"/>
    <cellStyle name="40% - Accent1 2 2 2 2 2 10 6 2" xfId="18389"/>
    <cellStyle name="40% - Accent1 2 2 2 2 2 11" xfId="7773"/>
    <cellStyle name="40% - Accent1 2 2 2 2 2 11 2" xfId="17582"/>
    <cellStyle name="40% - Accent1 2 2 2 2 2 12" xfId="8057"/>
    <cellStyle name="40% - Accent1 2 2 2 2 2 12 2" xfId="17629"/>
    <cellStyle name="40% - Accent1 2 2 2 2 2 13" xfId="7912"/>
    <cellStyle name="40% - Accent1 2 2 2 2 2 13 2" xfId="17607"/>
    <cellStyle name="40% - Accent1 2 2 2 2 2 14" xfId="7431"/>
    <cellStyle name="40% - Accent1 2 2 2 2 2 14 2" xfId="17522"/>
    <cellStyle name="40% - Accent1 2 2 2 2 2 15" xfId="6338"/>
    <cellStyle name="40% - Accent1 2 2 2 2 2 16" xfId="3496"/>
    <cellStyle name="40% - Accent1 2 2 2 2 2 17" xfId="6494"/>
    <cellStyle name="40% - Accent1 2 2 2 2 2 18" xfId="8916"/>
    <cellStyle name="40% - Accent1 2 2 2 2 2 19" xfId="10679"/>
    <cellStyle name="40% - Accent1 2 2 2 2 2 19 2" xfId="13052"/>
    <cellStyle name="40% - Accent1 2 2 2 2 2 19 2 2" xfId="20056"/>
    <cellStyle name="40% - Accent1 2 2 2 2 2 19 3" xfId="13490"/>
    <cellStyle name="40% - Accent1 2 2 2 2 2 19 3 2" xfId="20166"/>
    <cellStyle name="40% - Accent1 2 2 2 2 2 2" xfId="404"/>
    <cellStyle name="40% - Accent1 2 2 2 2 2 2 10" xfId="8114"/>
    <cellStyle name="40% - Accent1 2 2 2 2 2 2 11" xfId="7453"/>
    <cellStyle name="40% - Accent1 2 2 2 2 2 2 12" xfId="6697"/>
    <cellStyle name="40% - Accent1 2 2 2 2 2 2 12 2" xfId="17379"/>
    <cellStyle name="40% - Accent1 2 2 2 2 2 2 13" xfId="9184"/>
    <cellStyle name="40% - Accent1 2 2 2 2 2 2 13 2" xfId="18006"/>
    <cellStyle name="40% - Accent1 2 2 2 2 2 2 14" xfId="5005"/>
    <cellStyle name="40% - Accent1 2 2 2 2 2 2 14 2" xfId="16286"/>
    <cellStyle name="40% - Accent1 2 2 2 2 2 2 15" xfId="8664"/>
    <cellStyle name="40% - Accent1 2 2 2 2 2 2 15 2" xfId="17810"/>
    <cellStyle name="40% - Accent1 2 2 2 2 2 2 16" xfId="10736"/>
    <cellStyle name="40% - Accent1 2 2 2 2 2 2 16 2" xfId="13081"/>
    <cellStyle name="40% - Accent1 2 2 2 2 2 2 16 3" xfId="13519"/>
    <cellStyle name="40% - Accent1 2 2 2 2 2 2 16 4" xfId="18686"/>
    <cellStyle name="40% - Accent1 2 2 2 2 2 2 17" xfId="12652"/>
    <cellStyle name="40% - Accent1 2 2 2 2 2 2 17 2" xfId="19913"/>
    <cellStyle name="40% - Accent1 2 2 2 2 2 2 18" xfId="12011"/>
    <cellStyle name="40% - Accent1 2 2 2 2 2 2 18 2" xfId="19550"/>
    <cellStyle name="40% - Accent1 2 2 2 2 2 2 19" xfId="13954"/>
    <cellStyle name="40% - Accent1 2 2 2 2 2 2 19 2" xfId="20704"/>
    <cellStyle name="40% - Accent1 2 2 2 2 2 2 2" xfId="1558"/>
    <cellStyle name="40% - Accent1 2 2 2 2 2 2 2 10" xfId="4812"/>
    <cellStyle name="40% - Accent1 2 2 2 2 2 2 2 11" xfId="9024"/>
    <cellStyle name="40% - Accent1 2 2 2 2 2 2 2 12" xfId="8568"/>
    <cellStyle name="40% - Accent1 2 2 2 2 2 2 2 13" xfId="10078"/>
    <cellStyle name="40% - Accent1 2 2 2 2 2 2 2 14" xfId="11151"/>
    <cellStyle name="40% - Accent1 2 2 2 2 2 2 2 14 2" xfId="13136"/>
    <cellStyle name="40% - Accent1 2 2 2 2 2 2 2 14 2 2" xfId="20070"/>
    <cellStyle name="40% - Accent1 2 2 2 2 2 2 2 14 3" xfId="13574"/>
    <cellStyle name="40% - Accent1 2 2 2 2 2 2 2 14 3 2" xfId="20180"/>
    <cellStyle name="40% - Accent1 2 2 2 2 2 2 2 15" xfId="11587"/>
    <cellStyle name="40% - Accent1 2 2 2 2 2 2 2 16" xfId="11963"/>
    <cellStyle name="40% - Accent1 2 2 2 2 2 2 2 17" xfId="14181"/>
    <cellStyle name="40% - Accent1 2 2 2 2 2 2 2 17 2" xfId="20759"/>
    <cellStyle name="40% - Accent1 2 2 2 2 2 2 2 18" xfId="21333"/>
    <cellStyle name="40% - Accent1 2 2 2 2 2 2 2 19" xfId="20848"/>
    <cellStyle name="40% - Accent1 2 2 2 2 2 2 2 2" xfId="1616"/>
    <cellStyle name="40% - Accent1 2 2 2 2 2 2 2 2 2" xfId="14236"/>
    <cellStyle name="40% - Accent1 2 2 2 2 2 2 2 20" xfId="22076"/>
    <cellStyle name="40% - Accent1 2 2 2 2 2 2 2 21" xfId="21792"/>
    <cellStyle name="40% - Accent1 2 2 2 2 2 2 2 22" xfId="22223"/>
    <cellStyle name="40% - Accent1 2 2 2 2 2 2 2 23" xfId="23821"/>
    <cellStyle name="40% - Accent1 2 2 2 2 2 2 2 24" xfId="24925"/>
    <cellStyle name="40% - Accent1 2 2 2 2 2 2 2 25" xfId="25527"/>
    <cellStyle name="40% - Accent1 2 2 2 2 2 2 2 26" xfId="24378"/>
    <cellStyle name="40% - Accent1 2 2 2 2 2 2 2 27" xfId="25415"/>
    <cellStyle name="40% - Accent1 2 2 2 2 2 2 2 3" xfId="4194"/>
    <cellStyle name="40% - Accent1 2 2 2 2 2 2 2 3 2" xfId="15682"/>
    <cellStyle name="40% - Accent1 2 2 2 2 2 2 2 4" xfId="3311"/>
    <cellStyle name="40% - Accent1 2 2 2 2 2 2 2 4 2" xfId="14996"/>
    <cellStyle name="40% - Accent1 2 2 2 2 2 2 2 5" xfId="4001"/>
    <cellStyle name="40% - Accent1 2 2 2 2 2 2 2 5 2" xfId="7540"/>
    <cellStyle name="40% - Accent1 2 2 2 2 2 2 2 5 2 2" xfId="17536"/>
    <cellStyle name="40% - Accent1 2 2 2 2 2 2 2 5 3" xfId="9304"/>
    <cellStyle name="40% - Accent1 2 2 2 2 2 2 2 5 3 2" xfId="18047"/>
    <cellStyle name="40% - Accent1 2 2 2 2 2 2 2 5 4" xfId="9859"/>
    <cellStyle name="40% - Accent1 2 2 2 2 2 2 2 5 4 2" xfId="18335"/>
    <cellStyle name="40% - Accent1 2 2 2 2 2 2 2 5 5" xfId="10260"/>
    <cellStyle name="40% - Accent1 2 2 2 2 2 2 2 5 5 2" xfId="18525"/>
    <cellStyle name="40% - Accent1 2 2 2 2 2 2 2 5 6" xfId="10498"/>
    <cellStyle name="40% - Accent1 2 2 2 2 2 2 2 5 6 2" xfId="18618"/>
    <cellStyle name="40% - Accent1 2 2 2 2 2 2 2 6" xfId="7640"/>
    <cellStyle name="40% - Accent1 2 2 2 2 2 2 2 6 2" xfId="17560"/>
    <cellStyle name="40% - Accent1 2 2 2 2 2 2 2 7" xfId="8157"/>
    <cellStyle name="40% - Accent1 2 2 2 2 2 2 2 7 2" xfId="17650"/>
    <cellStyle name="40% - Accent1 2 2 2 2 2 2 2 8" xfId="6875"/>
    <cellStyle name="40% - Accent1 2 2 2 2 2 2 2 8 2" xfId="17432"/>
    <cellStyle name="40% - Accent1 2 2 2 2 2 2 2 9" xfId="7164"/>
    <cellStyle name="40% - Accent1 2 2 2 2 2 2 2 9 2" xfId="17483"/>
    <cellStyle name="40% - Accent1 2 2 2 2 2 2 20" xfId="22078"/>
    <cellStyle name="40% - Accent1 2 2 2 2 2 2 21" xfId="20567"/>
    <cellStyle name="40% - Accent1 2 2 2 2 2 2 22" xfId="21280"/>
    <cellStyle name="40% - Accent1 2 2 2 2 2 2 23" xfId="22253"/>
    <cellStyle name="40% - Accent1 2 2 2 2 2 2 24" xfId="21623"/>
    <cellStyle name="40% - Accent1 2 2 2 2 2 2 25" xfId="23766"/>
    <cellStyle name="40% - Accent1 2 2 2 2 2 2 26" xfId="24110"/>
    <cellStyle name="40% - Accent1 2 2 2 2 2 2 27" xfId="23699"/>
    <cellStyle name="40% - Accent1 2 2 2 2 2 2 28" xfId="24331"/>
    <cellStyle name="40% - Accent1 2 2 2 2 2 2 29" xfId="24348"/>
    <cellStyle name="40% - Accent1 2 2 2 2 2 2 3" xfId="1799"/>
    <cellStyle name="40% - Accent1 2 2 2 2 2 2 3 10" xfId="11269"/>
    <cellStyle name="40% - Accent1 2 2 2 2 2 2 3 10 2" xfId="19027"/>
    <cellStyle name="40% - Accent1 2 2 2 2 2 2 3 11" xfId="12618"/>
    <cellStyle name="40% - Accent1 2 2 2 2 2 2 3 11 2" xfId="19894"/>
    <cellStyle name="40% - Accent1 2 2 2 2 2 2 3 12" xfId="12444"/>
    <cellStyle name="40% - Accent1 2 2 2 2 2 2 3 12 2" xfId="19790"/>
    <cellStyle name="40% - Accent1 2 2 2 2 2 2 3 13" xfId="14285"/>
    <cellStyle name="40% - Accent1 2 2 2 2 2 2 3 2" xfId="4062"/>
    <cellStyle name="40% - Accent1 2 2 2 2 2 2 3 2 2" xfId="15579"/>
    <cellStyle name="40% - Accent1 2 2 2 2 2 2 3 3" xfId="4094"/>
    <cellStyle name="40% - Accent1 2 2 2 2 2 2 3 3 2" xfId="15609"/>
    <cellStyle name="40% - Accent1 2 2 2 2 2 2 3 4" xfId="4687"/>
    <cellStyle name="40% - Accent1 2 2 2 2 2 2 3 4 2" xfId="16068"/>
    <cellStyle name="40% - Accent1 2 2 2 2 2 2 3 5" xfId="4268"/>
    <cellStyle name="40% - Accent1 2 2 2 2 2 2 3 5 2" xfId="15741"/>
    <cellStyle name="40% - Accent1 2 2 2 2 2 2 3 6" xfId="5909"/>
    <cellStyle name="40% - Accent1 2 2 2 2 2 2 3 6 2" xfId="16933"/>
    <cellStyle name="40% - Accent1 2 2 2 2 2 2 3 7" xfId="6751"/>
    <cellStyle name="40% - Accent1 2 2 2 2 2 2 3 7 2" xfId="17409"/>
    <cellStyle name="40% - Accent1 2 2 2 2 2 2 3 8" xfId="8780"/>
    <cellStyle name="40% - Accent1 2 2 2 2 2 2 3 8 2" xfId="17869"/>
    <cellStyle name="40% - Accent1 2 2 2 2 2 2 3 9" xfId="10103"/>
    <cellStyle name="40% - Accent1 2 2 2 2 2 2 3 9 2" xfId="18465"/>
    <cellStyle name="40% - Accent1 2 2 2 2 2 2 4" xfId="1964"/>
    <cellStyle name="40% - Accent1 2 2 2 2 2 2 4 10" xfId="11323"/>
    <cellStyle name="40% - Accent1 2 2 2 2 2 2 4 10 2" xfId="19067"/>
    <cellStyle name="40% - Accent1 2 2 2 2 2 2 4 11" xfId="12585"/>
    <cellStyle name="40% - Accent1 2 2 2 2 2 2 4 11 2" xfId="19872"/>
    <cellStyle name="40% - Accent1 2 2 2 2 2 2 4 12" xfId="12314"/>
    <cellStyle name="40% - Accent1 2 2 2 2 2 2 4 12 2" xfId="19719"/>
    <cellStyle name="40% - Accent1 2 2 2 2 2 2 4 13" xfId="14311"/>
    <cellStyle name="40% - Accent1 2 2 2 2 2 2 4 2" xfId="4206"/>
    <cellStyle name="40% - Accent1 2 2 2 2 2 2 4 2 2" xfId="15694"/>
    <cellStyle name="40% - Accent1 2 2 2 2 2 2 4 3" xfId="5045"/>
    <cellStyle name="40% - Accent1 2 2 2 2 2 2 4 3 2" xfId="16311"/>
    <cellStyle name="40% - Accent1 2 2 2 2 2 2 4 4" xfId="4294"/>
    <cellStyle name="40% - Accent1 2 2 2 2 2 2 4 4 2" xfId="15762"/>
    <cellStyle name="40% - Accent1 2 2 2 2 2 2 4 5" xfId="3158"/>
    <cellStyle name="40% - Accent1 2 2 2 2 2 2 4 5 2" xfId="14871"/>
    <cellStyle name="40% - Accent1 2 2 2 2 2 2 4 6" xfId="6310"/>
    <cellStyle name="40% - Accent1 2 2 2 2 2 2 4 6 2" xfId="17175"/>
    <cellStyle name="40% - Accent1 2 2 2 2 2 2 4 7" xfId="9464"/>
    <cellStyle name="40% - Accent1 2 2 2 2 2 2 4 7 2" xfId="18136"/>
    <cellStyle name="40% - Accent1 2 2 2 2 2 2 4 8" xfId="9434"/>
    <cellStyle name="40% - Accent1 2 2 2 2 2 2 4 8 2" xfId="18119"/>
    <cellStyle name="40% - Accent1 2 2 2 2 2 2 4 9" xfId="4139"/>
    <cellStyle name="40% - Accent1 2 2 2 2 2 2 4 9 2" xfId="15641"/>
    <cellStyle name="40% - Accent1 2 2 2 2 2 2 5" xfId="1762"/>
    <cellStyle name="40% - Accent1 2 2 2 2 2 2 5 10" xfId="11262"/>
    <cellStyle name="40% - Accent1 2 2 2 2 2 2 5 10 2" xfId="19022"/>
    <cellStyle name="40% - Accent1 2 2 2 2 2 2 5 11" xfId="11564"/>
    <cellStyle name="40% - Accent1 2 2 2 2 2 2 5 11 2" xfId="19267"/>
    <cellStyle name="40% - Accent1 2 2 2 2 2 2 5 12" xfId="11741"/>
    <cellStyle name="40% - Accent1 2 2 2 2 2 2 5 12 2" xfId="19381"/>
    <cellStyle name="40% - Accent1 2 2 2 2 2 2 5 13" xfId="14281"/>
    <cellStyle name="40% - Accent1 2 2 2 2 2 2 5 2" xfId="4034"/>
    <cellStyle name="40% - Accent1 2 2 2 2 2 2 5 2 2" xfId="15558"/>
    <cellStyle name="40% - Accent1 2 2 2 2 2 2 5 3" xfId="2705"/>
    <cellStyle name="40% - Accent1 2 2 2 2 2 2 5 3 2" xfId="14516"/>
    <cellStyle name="40% - Accent1 2 2 2 2 2 2 5 4" xfId="3051"/>
    <cellStyle name="40% - Accent1 2 2 2 2 2 2 5 4 2" xfId="14789"/>
    <cellStyle name="40% - Accent1 2 2 2 2 2 2 5 5" xfId="5102"/>
    <cellStyle name="40% - Accent1 2 2 2 2 2 2 5 5 2" xfId="16357"/>
    <cellStyle name="40% - Accent1 2 2 2 2 2 2 5 6" xfId="5279"/>
    <cellStyle name="40% - Accent1 2 2 2 2 2 2 5 6 2" xfId="16483"/>
    <cellStyle name="40% - Accent1 2 2 2 2 2 2 5 7" xfId="5901"/>
    <cellStyle name="40% - Accent1 2 2 2 2 2 2 5 7 2" xfId="16927"/>
    <cellStyle name="40% - Accent1 2 2 2 2 2 2 5 8" xfId="8710"/>
    <cellStyle name="40% - Accent1 2 2 2 2 2 2 5 8 2" xfId="17833"/>
    <cellStyle name="40% - Accent1 2 2 2 2 2 2 5 9" xfId="2779"/>
    <cellStyle name="40% - Accent1 2 2 2 2 2 2 5 9 2" xfId="14579"/>
    <cellStyle name="40% - Accent1 2 2 2 2 2 2 6" xfId="1812"/>
    <cellStyle name="40% - Accent1 2 2 2 2 2 2 6 10" xfId="11275"/>
    <cellStyle name="40% - Accent1 2 2 2 2 2 2 6 10 2" xfId="19032"/>
    <cellStyle name="40% - Accent1 2 2 2 2 2 2 6 11" xfId="11734"/>
    <cellStyle name="40% - Accent1 2 2 2 2 2 2 6 11 2" xfId="19376"/>
    <cellStyle name="40% - Accent1 2 2 2 2 2 2 6 12" xfId="11429"/>
    <cellStyle name="40% - Accent1 2 2 2 2 2 2 6 12 2" xfId="19154"/>
    <cellStyle name="40% - Accent1 2 2 2 2 2 2 6 13" xfId="14288"/>
    <cellStyle name="40% - Accent1 2 2 2 2 2 2 6 2" xfId="4072"/>
    <cellStyle name="40% - Accent1 2 2 2 2 2 2 6 2 2" xfId="15588"/>
    <cellStyle name="40% - Accent1 2 2 2 2 2 2 6 3" xfId="4706"/>
    <cellStyle name="40% - Accent1 2 2 2 2 2 2 6 3 2" xfId="16081"/>
    <cellStyle name="40% - Accent1 2 2 2 2 2 2 6 4" xfId="5023"/>
    <cellStyle name="40% - Accent1 2 2 2 2 2 2 6 4 2" xfId="16301"/>
    <cellStyle name="40% - Accent1 2 2 2 2 2 2 6 5" xfId="5308"/>
    <cellStyle name="40% - Accent1 2 2 2 2 2 2 6 5 2" xfId="16505"/>
    <cellStyle name="40% - Accent1 2 2 2 2 2 2 6 6" xfId="5184"/>
    <cellStyle name="40% - Accent1 2 2 2 2 2 2 6 6 2" xfId="16419"/>
    <cellStyle name="40% - Accent1 2 2 2 2 2 2 6 7" xfId="9158"/>
    <cellStyle name="40% - Accent1 2 2 2 2 2 2 6 7 2" xfId="17994"/>
    <cellStyle name="40% - Accent1 2 2 2 2 2 2 6 8" xfId="5676"/>
    <cellStyle name="40% - Accent1 2 2 2 2 2 2 6 8 2" xfId="16764"/>
    <cellStyle name="40% - Accent1 2 2 2 2 2 2 6 9" xfId="9670"/>
    <cellStyle name="40% - Accent1 2 2 2 2 2 2 6 9 2" xfId="18254"/>
    <cellStyle name="40% - Accent1 2 2 2 2 2 2 7" xfId="4617"/>
    <cellStyle name="40% - Accent1 2 2 2 2 2 2 7 2" xfId="7482"/>
    <cellStyle name="40% - Accent1 2 2 2 2 2 2 7 3" xfId="9255"/>
    <cellStyle name="40% - Accent1 2 2 2 2 2 2 7 4" xfId="9812"/>
    <cellStyle name="40% - Accent1 2 2 2 2 2 2 7 5" xfId="10216"/>
    <cellStyle name="40% - Accent1 2 2 2 2 2 2 7 6" xfId="10460"/>
    <cellStyle name="40% - Accent1 2 2 2 2 2 2 7 7" xfId="16018"/>
    <cellStyle name="40% - Accent1 2 2 2 2 2 2 8" xfId="7722"/>
    <cellStyle name="40% - Accent1 2 2 2 2 2 2 9" xfId="7829"/>
    <cellStyle name="40% - Accent1 2 2 2 2 2 20" xfId="11462"/>
    <cellStyle name="40% - Accent1 2 2 2 2 2 21" xfId="12257"/>
    <cellStyle name="40% - Accent1 2 2 2 2 2 22" xfId="13898"/>
    <cellStyle name="40% - Accent1 2 2 2 2 2 22 2" xfId="20511"/>
    <cellStyle name="40% - Accent1 2 2 2 2 2 23" xfId="22036"/>
    <cellStyle name="40% - Accent1 2 2 2 2 2 24" xfId="22386"/>
    <cellStyle name="40% - Accent1 2 2 2 2 2 25" xfId="20673"/>
    <cellStyle name="40% - Accent1 2 2 2 2 2 26" xfId="22645"/>
    <cellStyle name="40% - Accent1 2 2 2 2 2 27" xfId="22390"/>
    <cellStyle name="40% - Accent1 2 2 2 2 2 28" xfId="23604"/>
    <cellStyle name="40% - Accent1 2 2 2 2 2 29" xfId="23645"/>
    <cellStyle name="40% - Accent1 2 2 2 2 2 3" xfId="1976"/>
    <cellStyle name="40% - Accent1 2 2 2 2 2 30" xfId="24475"/>
    <cellStyle name="40% - Accent1 2 2 2 2 2 31" xfId="25803"/>
    <cellStyle name="40% - Accent1 2 2 2 2 2 32" xfId="25870"/>
    <cellStyle name="40% - Accent1 2 2 2 2 2 4" xfId="2247"/>
    <cellStyle name="40% - Accent1 2 2 2 2 2 5" xfId="2408"/>
    <cellStyle name="40% - Accent1 2 2 2 2 2 6" xfId="2533"/>
    <cellStyle name="40% - Accent1 2 2 2 2 2 7" xfId="2909"/>
    <cellStyle name="40% - Accent1 2 2 2 2 2 7 2" xfId="14682"/>
    <cellStyle name="40% - Accent1 2 2 2 2 2 8" xfId="3263"/>
    <cellStyle name="40% - Accent1 2 2 2 2 2 8 2" xfId="14957"/>
    <cellStyle name="40% - Accent1 2 2 2 2 2 9" xfId="3509"/>
    <cellStyle name="40% - Accent1 2 2 2 2 2 9 2" xfId="15148"/>
    <cellStyle name="40% - Accent1 2 2 2 2 20" xfId="5943"/>
    <cellStyle name="40% - Accent1 2 2 2 2 20 2" xfId="16958"/>
    <cellStyle name="40% - Accent1 2 2 2 2 21" xfId="8629"/>
    <cellStyle name="40% - Accent1 2 2 2 2 21 2" xfId="17790"/>
    <cellStyle name="40% - Accent1 2 2 2 2 22" xfId="10620"/>
    <cellStyle name="40% - Accent1 2 2 2 2 22 2" xfId="12997"/>
    <cellStyle name="40% - Accent1 2 2 2 2 22 3" xfId="13435"/>
    <cellStyle name="40% - Accent1 2 2 2 2 22 4" xfId="18647"/>
    <cellStyle name="40% - Accent1 2 2 2 2 23" xfId="10763"/>
    <cellStyle name="40% - Accent1 2 2 2 2 23 2" xfId="18700"/>
    <cellStyle name="40% - Accent1 2 2 2 2 24" xfId="12213"/>
    <cellStyle name="40% - Accent1 2 2 2 2 24 2" xfId="19667"/>
    <cellStyle name="40% - Accent1 2 2 2 2 25" xfId="13852"/>
    <cellStyle name="40% - Accent1 2 2 2 2 25 2" xfId="20454"/>
    <cellStyle name="40% - Accent1 2 2 2 2 26" xfId="21874"/>
    <cellStyle name="40% - Accent1 2 2 2 2 27" xfId="21921"/>
    <cellStyle name="40% - Accent1 2 2 2 2 28" xfId="22266"/>
    <cellStyle name="40% - Accent1 2 2 2 2 29" xfId="21671"/>
    <cellStyle name="40% - Accent1 2 2 2 2 3" xfId="579"/>
    <cellStyle name="40% - Accent1 2 2 2 2 3 10" xfId="10808"/>
    <cellStyle name="40% - Accent1 2 2 2 2 3 10 2" xfId="18729"/>
    <cellStyle name="40% - Accent1 2 2 2 2 3 11" xfId="12686"/>
    <cellStyle name="40% - Accent1 2 2 2 2 3 11 2" xfId="19929"/>
    <cellStyle name="40% - Accent1 2 2 2 2 3 12" xfId="11043"/>
    <cellStyle name="40% - Accent1 2 2 2 2 3 12 2" xfId="18900"/>
    <cellStyle name="40% - Accent1 2 2 2 2 3 13" xfId="13996"/>
    <cellStyle name="40% - Accent1 2 2 2 2 3 2" xfId="3058"/>
    <cellStyle name="40% - Accent1 2 2 2 2 3 2 2" xfId="14794"/>
    <cellStyle name="40% - Accent1 2 2 2 2 3 3" xfId="3201"/>
    <cellStyle name="40% - Accent1 2 2 2 2 3 3 2" xfId="14906"/>
    <cellStyle name="40% - Accent1 2 2 2 2 3 4" xfId="3024"/>
    <cellStyle name="40% - Accent1 2 2 2 2 3 4 2" xfId="14770"/>
    <cellStyle name="40% - Accent1 2 2 2 2 3 5" xfId="4649"/>
    <cellStyle name="40% - Accent1 2 2 2 2 3 5 2" xfId="16040"/>
    <cellStyle name="40% - Accent1 2 2 2 2 3 6" xfId="6727"/>
    <cellStyle name="40% - Accent1 2 2 2 2 3 6 2" xfId="17398"/>
    <cellStyle name="40% - Accent1 2 2 2 2 3 7" xfId="6549"/>
    <cellStyle name="40% - Accent1 2 2 2 2 3 7 2" xfId="17298"/>
    <cellStyle name="40% - Accent1 2 2 2 2 3 8" xfId="8923"/>
    <cellStyle name="40% - Accent1 2 2 2 2 3 8 2" xfId="17907"/>
    <cellStyle name="40% - Accent1 2 2 2 2 3 9" xfId="4327"/>
    <cellStyle name="40% - Accent1 2 2 2 2 3 9 2" xfId="15790"/>
    <cellStyle name="40% - Accent1 2 2 2 2 30" xfId="21491"/>
    <cellStyle name="40% - Accent1 2 2 2 2 31" xfId="23547"/>
    <cellStyle name="40% - Accent1 2 2 2 2 32" xfId="25886"/>
    <cellStyle name="40% - Accent1 2 2 2 2 33" xfId="25638"/>
    <cellStyle name="40% - Accent1 2 2 2 2 34" xfId="25402"/>
    <cellStyle name="40% - Accent1 2 2 2 2 35" xfId="23845"/>
    <cellStyle name="40% - Accent1 2 2 2 2 4" xfId="755"/>
    <cellStyle name="40% - Accent1 2 2 2 2 4 10" xfId="10868"/>
    <cellStyle name="40% - Accent1 2 2 2 2 4 10 2" xfId="18772"/>
    <cellStyle name="40% - Accent1 2 2 2 2 4 11" xfId="11686"/>
    <cellStyle name="40% - Accent1 2 2 2 2 4 11 2" xfId="19343"/>
    <cellStyle name="40% - Accent1 2 2 2 2 4 12" xfId="10778"/>
    <cellStyle name="40% - Accent1 2 2 2 2 4 12 2" xfId="18710"/>
    <cellStyle name="40% - Accent1 2 2 2 2 4 13" xfId="14028"/>
    <cellStyle name="40% - Accent1 2 2 2 2 4 2" xfId="3207"/>
    <cellStyle name="40% - Accent1 2 2 2 2 4 2 2" xfId="14910"/>
    <cellStyle name="40% - Accent1 2 2 2 2 4 3" xfId="4756"/>
    <cellStyle name="40% - Accent1 2 2 2 2 4 3 2" xfId="16117"/>
    <cellStyle name="40% - Accent1 2 2 2 2 4 4" xfId="2823"/>
    <cellStyle name="40% - Accent1 2 2 2 2 4 4 2" xfId="14610"/>
    <cellStyle name="40% - Accent1 2 2 2 2 4 5" xfId="4414"/>
    <cellStyle name="40% - Accent1 2 2 2 2 4 5 2" xfId="15860"/>
    <cellStyle name="40% - Accent1 2 2 2 2 4 6" xfId="5896"/>
    <cellStyle name="40% - Accent1 2 2 2 2 4 6 2" xfId="16923"/>
    <cellStyle name="40% - Accent1 2 2 2 2 4 7" xfId="6234"/>
    <cellStyle name="40% - Accent1 2 2 2 2 4 7 2" xfId="17133"/>
    <cellStyle name="40% - Accent1 2 2 2 2 4 8" xfId="6134"/>
    <cellStyle name="40% - Accent1 2 2 2 2 4 8 2" xfId="17069"/>
    <cellStyle name="40% - Accent1 2 2 2 2 4 9" xfId="4646"/>
    <cellStyle name="40% - Accent1 2 2 2 2 4 9 2" xfId="16038"/>
    <cellStyle name="40% - Accent1 2 2 2 2 5" xfId="931"/>
    <cellStyle name="40% - Accent1 2 2 2 2 5 10" xfId="10931"/>
    <cellStyle name="40% - Accent1 2 2 2 2 5 10 2" xfId="18818"/>
    <cellStyle name="40% - Accent1 2 2 2 2 5 11" xfId="11755"/>
    <cellStyle name="40% - Accent1 2 2 2 2 5 11 2" xfId="19392"/>
    <cellStyle name="40% - Accent1 2 2 2 2 5 12" xfId="12384"/>
    <cellStyle name="40% - Accent1 2 2 2 2 5 12 2" xfId="19755"/>
    <cellStyle name="40% - Accent1 2 2 2 2 5 13" xfId="14060"/>
    <cellStyle name="40% - Accent1 2 2 2 2 5 2" xfId="3351"/>
    <cellStyle name="40% - Accent1 2 2 2 2 5 2 2" xfId="15026"/>
    <cellStyle name="40% - Accent1 2 2 2 2 5 3" xfId="3984"/>
    <cellStyle name="40% - Accent1 2 2 2 2 5 3 2" xfId="15520"/>
    <cellStyle name="40% - Accent1 2 2 2 2 5 4" xfId="4397"/>
    <cellStyle name="40% - Accent1 2 2 2 2 5 4 2" xfId="15846"/>
    <cellStyle name="40% - Accent1 2 2 2 2 5 5" xfId="4177"/>
    <cellStyle name="40% - Accent1 2 2 2 2 5 5 2" xfId="15668"/>
    <cellStyle name="40% - Accent1 2 2 2 2 5 6" xfId="4122"/>
    <cellStyle name="40% - Accent1 2 2 2 2 5 6 2" xfId="15631"/>
    <cellStyle name="40% - Accent1 2 2 2 2 5 7" xfId="5277"/>
    <cellStyle name="40% - Accent1 2 2 2 2 5 7 2" xfId="16482"/>
    <cellStyle name="40% - Accent1 2 2 2 2 5 8" xfId="8463"/>
    <cellStyle name="40% - Accent1 2 2 2 2 5 8 2" xfId="17719"/>
    <cellStyle name="40% - Accent1 2 2 2 2 5 9" xfId="9237"/>
    <cellStyle name="40% - Accent1 2 2 2 2 5 9 2" xfId="18034"/>
    <cellStyle name="40% - Accent1 2 2 2 2 6" xfId="1103"/>
    <cellStyle name="40% - Accent1 2 2 2 2 6 10" xfId="10991"/>
    <cellStyle name="40% - Accent1 2 2 2 2 6 10 2" xfId="18864"/>
    <cellStyle name="40% - Accent1 2 2 2 2 6 11" xfId="12047"/>
    <cellStyle name="40% - Accent1 2 2 2 2 6 11 2" xfId="19577"/>
    <cellStyle name="40% - Accent1 2 2 2 2 6 12" xfId="12114"/>
    <cellStyle name="40% - Accent1 2 2 2 2 6 12 2" xfId="19604"/>
    <cellStyle name="40% - Accent1 2 2 2 2 6 13" xfId="14090"/>
    <cellStyle name="40% - Accent1 2 2 2 2 6 2" xfId="3499"/>
    <cellStyle name="40% - Accent1 2 2 2 2 6 2 2" xfId="15140"/>
    <cellStyle name="40% - Accent1 2 2 2 2 6 3" xfId="4575"/>
    <cellStyle name="40% - Accent1 2 2 2 2 6 3 2" xfId="15986"/>
    <cellStyle name="40% - Accent1 2 2 2 2 6 4" xfId="3711"/>
    <cellStyle name="40% - Accent1 2 2 2 2 6 4 2" xfId="15311"/>
    <cellStyle name="40% - Accent1 2 2 2 2 6 5" xfId="4862"/>
    <cellStyle name="40% - Accent1 2 2 2 2 6 5 2" xfId="16192"/>
    <cellStyle name="40% - Accent1 2 2 2 2 6 6" xfId="5784"/>
    <cellStyle name="40% - Accent1 2 2 2 2 6 6 2" xfId="16841"/>
    <cellStyle name="40% - Accent1 2 2 2 2 6 7" xfId="4316"/>
    <cellStyle name="40% - Accent1 2 2 2 2 6 7 2" xfId="15781"/>
    <cellStyle name="40% - Accent1 2 2 2 2 6 8" xfId="9405"/>
    <cellStyle name="40% - Accent1 2 2 2 2 6 8 2" xfId="18103"/>
    <cellStyle name="40% - Accent1 2 2 2 2 6 9" xfId="5916"/>
    <cellStyle name="40% - Accent1 2 2 2 2 6 9 2" xfId="16938"/>
    <cellStyle name="40% - Accent1 2 2 2 2 7" xfId="1281"/>
    <cellStyle name="40% - Accent1 2 2 2 2 7 10" xfId="11047"/>
    <cellStyle name="40% - Accent1 2 2 2 2 7 10 2" xfId="18903"/>
    <cellStyle name="40% - Accent1 2 2 2 2 7 11" xfId="12525"/>
    <cellStyle name="40% - Accent1 2 2 2 2 7 11 2" xfId="19835"/>
    <cellStyle name="40% - Accent1 2 2 2 2 7 12" xfId="13256"/>
    <cellStyle name="40% - Accent1 2 2 2 2 7 12 2" xfId="20107"/>
    <cellStyle name="40% - Accent1 2 2 2 2 7 13" xfId="14120"/>
    <cellStyle name="40% - Accent1 2 2 2 2 7 2" xfId="3644"/>
    <cellStyle name="40% - Accent1 2 2 2 2 7 2 2" xfId="15258"/>
    <cellStyle name="40% - Accent1 2 2 2 2 7 3" xfId="4458"/>
    <cellStyle name="40% - Accent1 2 2 2 2 7 3 2" xfId="15890"/>
    <cellStyle name="40% - Accent1 2 2 2 2 7 4" xfId="2791"/>
    <cellStyle name="40% - Accent1 2 2 2 2 7 4 2" xfId="14586"/>
    <cellStyle name="40% - Accent1 2 2 2 2 7 5" xfId="4597"/>
    <cellStyle name="40% - Accent1 2 2 2 2 7 5 2" xfId="16004"/>
    <cellStyle name="40% - Accent1 2 2 2 2 7 6" xfId="3471"/>
    <cellStyle name="40% - Accent1 2 2 2 2 7 6 2" xfId="15122"/>
    <cellStyle name="40% - Accent1 2 2 2 2 7 7" xfId="4317"/>
    <cellStyle name="40% - Accent1 2 2 2 2 7 7 2" xfId="15782"/>
    <cellStyle name="40% - Accent1 2 2 2 2 7 8" xfId="9359"/>
    <cellStyle name="40% - Accent1 2 2 2 2 7 8 2" xfId="18078"/>
    <cellStyle name="40% - Accent1 2 2 2 2 7 9" xfId="9888"/>
    <cellStyle name="40% - Accent1 2 2 2 2 7 9 2" xfId="18352"/>
    <cellStyle name="40% - Accent1 2 2 2 2 8" xfId="1457"/>
    <cellStyle name="40% - Accent1 2 2 2 2 8 10" xfId="11107"/>
    <cellStyle name="40% - Accent1 2 2 2 2 8 10 2" xfId="18950"/>
    <cellStyle name="40% - Accent1 2 2 2 2 8 11" xfId="12162"/>
    <cellStyle name="40% - Accent1 2 2 2 2 8 11 2" xfId="19637"/>
    <cellStyle name="40% - Accent1 2 2 2 2 8 12" xfId="11803"/>
    <cellStyle name="40% - Accent1 2 2 2 2 8 12 2" xfId="19413"/>
    <cellStyle name="40% - Accent1 2 2 2 2 8 13" xfId="14150"/>
    <cellStyle name="40% - Accent1 2 2 2 2 8 2" xfId="3793"/>
    <cellStyle name="40% - Accent1 2 2 2 2 8 2 2" xfId="15367"/>
    <cellStyle name="40% - Accent1 2 2 2 2 8 3" xfId="4218"/>
    <cellStyle name="40% - Accent1 2 2 2 2 8 3 2" xfId="15704"/>
    <cellStyle name="40% - Accent1 2 2 2 2 8 4" xfId="3324"/>
    <cellStyle name="40% - Accent1 2 2 2 2 8 4 2" xfId="15005"/>
    <cellStyle name="40% - Accent1 2 2 2 2 8 5" xfId="4277"/>
    <cellStyle name="40% - Accent1 2 2 2 2 8 5 2" xfId="15750"/>
    <cellStyle name="40% - Accent1 2 2 2 2 8 6" xfId="5782"/>
    <cellStyle name="40% - Accent1 2 2 2 2 8 6 2" xfId="16839"/>
    <cellStyle name="40% - Accent1 2 2 2 2 8 7" xfId="4425"/>
    <cellStyle name="40% - Accent1 2 2 2 2 8 7 2" xfId="15868"/>
    <cellStyle name="40% - Accent1 2 2 2 2 8 8" xfId="6057"/>
    <cellStyle name="40% - Accent1 2 2 2 2 8 8 2" xfId="17023"/>
    <cellStyle name="40% - Accent1 2 2 2 2 8 9" xfId="9545"/>
    <cellStyle name="40% - Accent1 2 2 2 2 8 9 2" xfId="18180"/>
    <cellStyle name="40% - Accent1 2 2 2 2 9" xfId="2048"/>
    <cellStyle name="40% - Accent1 2 2 2 2 9 10" xfId="11346"/>
    <cellStyle name="40% - Accent1 2 2 2 2 9 10 2" xfId="19085"/>
    <cellStyle name="40% - Accent1 2 2 2 2 9 11" xfId="11890"/>
    <cellStyle name="40% - Accent1 2 2 2 2 9 11 2" xfId="19467"/>
    <cellStyle name="40% - Accent1 2 2 2 2 9 12" xfId="12507"/>
    <cellStyle name="40% - Accent1 2 2 2 2 9 12 2" xfId="19825"/>
    <cellStyle name="40% - Accent1 2 2 2 2 9 13" xfId="14323"/>
    <cellStyle name="40% - Accent1 2 2 2 2 9 2" xfId="4275"/>
    <cellStyle name="40% - Accent1 2 2 2 2 9 2 2" xfId="15748"/>
    <cellStyle name="40% - Accent1 2 2 2 2 9 3" xfId="5112"/>
    <cellStyle name="40% - Accent1 2 2 2 2 9 3 2" xfId="16363"/>
    <cellStyle name="40% - Accent1 2 2 2 2 9 4" xfId="2963"/>
    <cellStyle name="40% - Accent1 2 2 2 2 9 4 2" xfId="14725"/>
    <cellStyle name="40% - Accent1 2 2 2 2 9 5" xfId="4081"/>
    <cellStyle name="40% - Accent1 2 2 2 2 9 5 2" xfId="15597"/>
    <cellStyle name="40% - Accent1 2 2 2 2 9 6" xfId="6321"/>
    <cellStyle name="40% - Accent1 2 2 2 2 9 6 2" xfId="17182"/>
    <cellStyle name="40% - Accent1 2 2 2 2 9 7" xfId="9487"/>
    <cellStyle name="40% - Accent1 2 2 2 2 9 7 2" xfId="18153"/>
    <cellStyle name="40% - Accent1 2 2 2 2 9 8" xfId="6366"/>
    <cellStyle name="40% - Accent1 2 2 2 2 9 8 2" xfId="17202"/>
    <cellStyle name="40% - Accent1 2 2 2 2 9 9" xfId="10059"/>
    <cellStyle name="40% - Accent1 2 2 2 2 9 9 2" xfId="18446"/>
    <cellStyle name="40% - Accent1 2 2 2 20" xfId="7132"/>
    <cellStyle name="40% - Accent1 2 2 2 20 2" xfId="17480"/>
    <cellStyle name="40% - Accent1 2 2 2 21" xfId="2666"/>
    <cellStyle name="40% - Accent1 2 2 2 22" xfId="4383"/>
    <cellStyle name="40% - Accent1 2 2 2 23" xfId="9364"/>
    <cellStyle name="40% - Accent1 2 2 2 24" xfId="9877"/>
    <cellStyle name="40% - Accent1 2 2 2 25" xfId="10564"/>
    <cellStyle name="40% - Accent1 2 2 2 25 2" xfId="12968"/>
    <cellStyle name="40% - Accent1 2 2 2 25 2 2" xfId="20042"/>
    <cellStyle name="40% - Accent1 2 2 2 25 3" xfId="13406"/>
    <cellStyle name="40% - Accent1 2 2 2 25 3 2" xfId="20152"/>
    <cellStyle name="40% - Accent1 2 2 2 26" xfId="12581"/>
    <cellStyle name="40% - Accent1 2 2 2 27" xfId="12100"/>
    <cellStyle name="40% - Accent1 2 2 2 28" xfId="13796"/>
    <cellStyle name="40% - Accent1 2 2 2 28 2" xfId="20408"/>
    <cellStyle name="40% - Accent1 2 2 2 29" xfId="20683"/>
    <cellStyle name="40% - Accent1 2 2 2 3" xfId="518"/>
    <cellStyle name="40% - Accent1 2 2 2 30" xfId="20853"/>
    <cellStyle name="40% - Accent1 2 2 2 31" xfId="22723"/>
    <cellStyle name="40% - Accent1 2 2 2 32" xfId="20588"/>
    <cellStyle name="40% - Accent1 2 2 2 33" xfId="21376"/>
    <cellStyle name="40% - Accent1 2 2 2 34" xfId="23506"/>
    <cellStyle name="40% - Accent1 2 2 2 35" xfId="26046"/>
    <cellStyle name="40% - Accent1 2 2 2 36" xfId="25618"/>
    <cellStyle name="40% - Accent1 2 2 2 37" xfId="24105"/>
    <cellStyle name="40% - Accent1 2 2 2 38" xfId="24573"/>
    <cellStyle name="40% - Accent1 2 2 2 4" xfId="694"/>
    <cellStyle name="40% - Accent1 2 2 2 5" xfId="870"/>
    <cellStyle name="40% - Accent1 2 2 2 6" xfId="1044"/>
    <cellStyle name="40% - Accent1 2 2 2 7" xfId="1221"/>
    <cellStyle name="40% - Accent1 2 2 2 8" xfId="1396"/>
    <cellStyle name="40% - Accent1 2 2 2 9" xfId="2180"/>
    <cellStyle name="40% - Accent1 2 2 20" xfId="9380"/>
    <cellStyle name="40% - Accent1 2 2 20 2" xfId="18090"/>
    <cellStyle name="40% - Accent1 2 2 21" xfId="3739"/>
    <cellStyle name="40% - Accent1 2 2 21 2" xfId="15334"/>
    <cellStyle name="40% - Accent1 2 2 22" xfId="6324"/>
    <cellStyle name="40% - Accent1 2 2 22 2" xfId="17184"/>
    <cellStyle name="40% - Accent1 2 2 23" xfId="10534"/>
    <cellStyle name="40% - Accent1 2 2 23 2" xfId="12913"/>
    <cellStyle name="40% - Accent1 2 2 23 3" xfId="13351"/>
    <cellStyle name="40% - Accent1 2 2 23 4" xfId="18631"/>
    <cellStyle name="40% - Accent1 2 2 24" xfId="12435"/>
    <cellStyle name="40% - Accent1 2 2 24 2" xfId="19783"/>
    <cellStyle name="40% - Accent1 2 2 25" xfId="11969"/>
    <cellStyle name="40% - Accent1 2 2 25 2" xfId="19519"/>
    <cellStyle name="40% - Accent1 2 2 26" xfId="13766"/>
    <cellStyle name="40% - Accent1 2 2 26 2" xfId="20350"/>
    <cellStyle name="40% - Accent1 2 2 27" xfId="22720"/>
    <cellStyle name="40% - Accent1 2 2 28" xfId="21425"/>
    <cellStyle name="40% - Accent1 2 2 29" xfId="21305"/>
    <cellStyle name="40% - Accent1 2 2 3" xfId="314"/>
    <cellStyle name="40% - Accent1 2 2 3 10" xfId="10660"/>
    <cellStyle name="40% - Accent1 2 2 3 10 2" xfId="18670"/>
    <cellStyle name="40% - Accent1 2 2 3 11" xfId="12017"/>
    <cellStyle name="40% - Accent1 2 2 3 11 2" xfId="19555"/>
    <cellStyle name="40% - Accent1 2 2 3 12" xfId="12428"/>
    <cellStyle name="40% - Accent1 2 2 3 12 2" xfId="19779"/>
    <cellStyle name="40% - Accent1 2 2 3 13" xfId="13879"/>
    <cellStyle name="40% - Accent1 2 2 3 2" xfId="2832"/>
    <cellStyle name="40% - Accent1 2 2 3 2 2" xfId="14619"/>
    <cellStyle name="40% - Accent1 2 2 3 3" xfId="4997"/>
    <cellStyle name="40% - Accent1 2 2 3 3 2" xfId="16283"/>
    <cellStyle name="40% - Accent1 2 2 3 4" xfId="4815"/>
    <cellStyle name="40% - Accent1 2 2 3 4 2" xfId="16157"/>
    <cellStyle name="40% - Accent1 2 2 3 5" xfId="3202"/>
    <cellStyle name="40% - Accent1 2 2 3 5 2" xfId="14907"/>
    <cellStyle name="40% - Accent1 2 2 3 6" xfId="6298"/>
    <cellStyle name="40% - Accent1 2 2 3 6 2" xfId="17168"/>
    <cellStyle name="40% - Accent1 2 2 3 7" xfId="5649"/>
    <cellStyle name="40% - Accent1 2 2 3 7 2" xfId="16747"/>
    <cellStyle name="40% - Accent1 2 2 3 8" xfId="2976"/>
    <cellStyle name="40% - Accent1 2 2 3 8 2" xfId="14733"/>
    <cellStyle name="40% - Accent1 2 2 3 9" xfId="9188"/>
    <cellStyle name="40% - Accent1 2 2 3 9 2" xfId="18008"/>
    <cellStyle name="40% - Accent1 2 2 30" xfId="21136"/>
    <cellStyle name="40% - Accent1 2 2 31" xfId="22084"/>
    <cellStyle name="40% - Accent1 2 2 32" xfId="23451"/>
    <cellStyle name="40% - Accent1 2 2 33" xfId="25811"/>
    <cellStyle name="40% - Accent1 2 2 34" xfId="25353"/>
    <cellStyle name="40% - Accent1 2 2 35" xfId="24016"/>
    <cellStyle name="40% - Accent1 2 2 36" xfId="25411"/>
    <cellStyle name="40% - Accent1 2 2 4" xfId="488"/>
    <cellStyle name="40% - Accent1 2 2 4 10" xfId="10775"/>
    <cellStyle name="40% - Accent1 2 2 4 10 2" xfId="18707"/>
    <cellStyle name="40% - Accent1 2 2 4 11" xfId="12202"/>
    <cellStyle name="40% - Accent1 2 2 4 11 2" xfId="19660"/>
    <cellStyle name="40% - Accent1 2 2 4 12" xfId="12753"/>
    <cellStyle name="40% - Accent1 2 2 4 12 2" xfId="19968"/>
    <cellStyle name="40% - Accent1 2 2 4 13" xfId="13980"/>
    <cellStyle name="40% - Accent1 2 2 4 2" xfId="2979"/>
    <cellStyle name="40% - Accent1 2 2 4 2 2" xfId="14736"/>
    <cellStyle name="40% - Accent1 2 2 4 3" xfId="4858"/>
    <cellStyle name="40% - Accent1 2 2 4 3 2" xfId="16189"/>
    <cellStyle name="40% - Accent1 2 2 4 4" xfId="3327"/>
    <cellStyle name="40% - Accent1 2 2 4 4 2" xfId="15007"/>
    <cellStyle name="40% - Accent1 2 2 4 5" xfId="5271"/>
    <cellStyle name="40% - Accent1 2 2 4 5 2" xfId="16478"/>
    <cellStyle name="40% - Accent1 2 2 4 6" xfId="3761"/>
    <cellStyle name="40% - Accent1 2 2 4 6 2" xfId="15347"/>
    <cellStyle name="40% - Accent1 2 2 4 7" xfId="8438"/>
    <cellStyle name="40% - Accent1 2 2 4 7 2" xfId="17700"/>
    <cellStyle name="40% - Accent1 2 2 4 8" xfId="6010"/>
    <cellStyle name="40% - Accent1 2 2 4 8 2" xfId="16994"/>
    <cellStyle name="40% - Accent1 2 2 4 9" xfId="8625"/>
    <cellStyle name="40% - Accent1 2 2 4 9 2" xfId="17789"/>
    <cellStyle name="40% - Accent1 2 2 5" xfId="664"/>
    <cellStyle name="40% - Accent1 2 2 5 10" xfId="10839"/>
    <cellStyle name="40% - Accent1 2 2 5 10 2" xfId="18752"/>
    <cellStyle name="40% - Accent1 2 2 5 11" xfId="12240"/>
    <cellStyle name="40% - Accent1 2 2 5 11 2" xfId="19680"/>
    <cellStyle name="40% - Accent1 2 2 5 12" xfId="12725"/>
    <cellStyle name="40% - Accent1 2 2 5 12 2" xfId="19949"/>
    <cellStyle name="40% - Accent1 2 2 5 13" xfId="14011"/>
    <cellStyle name="40% - Accent1 2 2 5 2" xfId="3128"/>
    <cellStyle name="40% - Accent1 2 2 5 2 2" xfId="14847"/>
    <cellStyle name="40% - Accent1 2 2 5 3" xfId="4677"/>
    <cellStyle name="40% - Accent1 2 2 5 3 2" xfId="16058"/>
    <cellStyle name="40% - Accent1 2 2 5 4" xfId="3559"/>
    <cellStyle name="40% - Accent1 2 2 5 4 2" xfId="15185"/>
    <cellStyle name="40% - Accent1 2 2 5 5" xfId="4127"/>
    <cellStyle name="40% - Accent1 2 2 5 5 2" xfId="15635"/>
    <cellStyle name="40% - Accent1 2 2 5 6" xfId="6329"/>
    <cellStyle name="40% - Accent1 2 2 5 6 2" xfId="17187"/>
    <cellStyle name="40% - Accent1 2 2 5 7" xfId="8441"/>
    <cellStyle name="40% - Accent1 2 2 5 7 2" xfId="17703"/>
    <cellStyle name="40% - Accent1 2 2 5 8" xfId="9741"/>
    <cellStyle name="40% - Accent1 2 2 5 8 2" xfId="18294"/>
    <cellStyle name="40% - Accent1 2 2 5 9" xfId="9623"/>
    <cellStyle name="40% - Accent1 2 2 5 9 2" xfId="18225"/>
    <cellStyle name="40% - Accent1 2 2 6" xfId="840"/>
    <cellStyle name="40% - Accent1 2 2 6 10" xfId="10896"/>
    <cellStyle name="40% - Accent1 2 2 6 10 2" xfId="18792"/>
    <cellStyle name="40% - Accent1 2 2 6 11" xfId="12255"/>
    <cellStyle name="40% - Accent1 2 2 6 11 2" xfId="19689"/>
    <cellStyle name="40% - Accent1 2 2 6 12" xfId="12043"/>
    <cellStyle name="40% - Accent1 2 2 6 12 2" xfId="19575"/>
    <cellStyle name="40% - Accent1 2 2 6 13" xfId="14043"/>
    <cellStyle name="40% - Accent1 2 2 6 2" xfId="3279"/>
    <cellStyle name="40% - Accent1 2 2 6 2 2" xfId="14969"/>
    <cellStyle name="40% - Accent1 2 2 6 3" xfId="4068"/>
    <cellStyle name="40% - Accent1 2 2 6 3 2" xfId="15585"/>
    <cellStyle name="40% - Accent1 2 2 6 4" xfId="4325"/>
    <cellStyle name="40% - Accent1 2 2 6 4 2" xfId="15788"/>
    <cellStyle name="40% - Accent1 2 2 6 5" xfId="3920"/>
    <cellStyle name="40% - Accent1 2 2 6 5 2" xfId="15470"/>
    <cellStyle name="40% - Accent1 2 2 6 6" xfId="5433"/>
    <cellStyle name="40% - Accent1 2 2 6 6 2" xfId="16593"/>
    <cellStyle name="40% - Accent1 2 2 6 7" xfId="8720"/>
    <cellStyle name="40% - Accent1 2 2 6 7 2" xfId="17837"/>
    <cellStyle name="40% - Accent1 2 2 6 8" xfId="5170"/>
    <cellStyle name="40% - Accent1 2 2 6 8 2" xfId="16407"/>
    <cellStyle name="40% - Accent1 2 2 6 9" xfId="6260"/>
    <cellStyle name="40% - Accent1 2 2 6 9 2" xfId="17148"/>
    <cellStyle name="40% - Accent1 2 2 7" xfId="1014"/>
    <cellStyle name="40% - Accent1 2 2 7 10" xfId="10960"/>
    <cellStyle name="40% - Accent1 2 2 7 10 2" xfId="18840"/>
    <cellStyle name="40% - Accent1 2 2 7 11" xfId="12599"/>
    <cellStyle name="40% - Accent1 2 2 7 11 2" xfId="19883"/>
    <cellStyle name="40% - Accent1 2 2 7 12" xfId="11881"/>
    <cellStyle name="40% - Accent1 2 2 7 12 2" xfId="19460"/>
    <cellStyle name="40% - Accent1 2 2 7 13" xfId="14075"/>
    <cellStyle name="40% - Accent1 2 2 7 2" xfId="3423"/>
    <cellStyle name="40% - Accent1 2 2 7 2 2" xfId="15083"/>
    <cellStyle name="40% - Accent1 2 2 7 3" xfId="4389"/>
    <cellStyle name="40% - Accent1 2 2 7 3 2" xfId="15838"/>
    <cellStyle name="40% - Accent1 2 2 7 4" xfId="3987"/>
    <cellStyle name="40% - Accent1 2 2 7 4 2" xfId="15522"/>
    <cellStyle name="40% - Accent1 2 2 7 5" xfId="3011"/>
    <cellStyle name="40% - Accent1 2 2 7 5 2" xfId="14762"/>
    <cellStyle name="40% - Accent1 2 2 7 6" xfId="2833"/>
    <cellStyle name="40% - Accent1 2 2 7 6 2" xfId="14620"/>
    <cellStyle name="40% - Accent1 2 2 7 7" xfId="2830"/>
    <cellStyle name="40% - Accent1 2 2 7 7 2" xfId="14617"/>
    <cellStyle name="40% - Accent1 2 2 7 8" xfId="8778"/>
    <cellStyle name="40% - Accent1 2 2 7 8 2" xfId="17867"/>
    <cellStyle name="40% - Accent1 2 2 7 9" xfId="9566"/>
    <cellStyle name="40% - Accent1 2 2 7 9 2" xfId="18191"/>
    <cellStyle name="40% - Accent1 2 2 8" xfId="1191"/>
    <cellStyle name="40% - Accent1 2 2 8 10" xfId="11017"/>
    <cellStyle name="40% - Accent1 2 2 8 10 2" xfId="18883"/>
    <cellStyle name="40% - Accent1 2 2 8 11" xfId="12823"/>
    <cellStyle name="40% - Accent1 2 2 8 11 2" xfId="20017"/>
    <cellStyle name="40% - Accent1 2 2 8 12" xfId="11965"/>
    <cellStyle name="40% - Accent1 2 2 8 12 2" xfId="19517"/>
    <cellStyle name="40% - Accent1 2 2 8 13" xfId="14105"/>
    <cellStyle name="40% - Accent1 2 2 8 2" xfId="3575"/>
    <cellStyle name="40% - Accent1 2 2 8 2 2" xfId="15198"/>
    <cellStyle name="40% - Accent1 2 2 8 3" xfId="3680"/>
    <cellStyle name="40% - Accent1 2 2 8 3 2" xfId="15287"/>
    <cellStyle name="40% - Accent1 2 2 8 4" xfId="4430"/>
    <cellStyle name="40% - Accent1 2 2 8 4 2" xfId="15870"/>
    <cellStyle name="40% - Accent1 2 2 8 5" xfId="5482"/>
    <cellStyle name="40% - Accent1 2 2 8 5 2" xfId="16628"/>
    <cellStyle name="40% - Accent1 2 2 8 6" xfId="3965"/>
    <cellStyle name="40% - Accent1 2 2 8 6 2" xfId="15504"/>
    <cellStyle name="40% - Accent1 2 2 8 7" xfId="5788"/>
    <cellStyle name="40% - Accent1 2 2 8 7 2" xfId="16845"/>
    <cellStyle name="40% - Accent1 2 2 8 8" xfId="6259"/>
    <cellStyle name="40% - Accent1 2 2 8 8 2" xfId="17147"/>
    <cellStyle name="40% - Accent1 2 2 8 9" xfId="9073"/>
    <cellStyle name="40% - Accent1 2 2 8 9 2" xfId="17952"/>
    <cellStyle name="40% - Accent1 2 2 9" xfId="1366"/>
    <cellStyle name="40% - Accent1 2 2 9 10" xfId="11072"/>
    <cellStyle name="40% - Accent1 2 2 9 10 2" xfId="18923"/>
    <cellStyle name="40% - Accent1 2 2 9 11" xfId="12761"/>
    <cellStyle name="40% - Accent1 2 2 9 11 2" xfId="19974"/>
    <cellStyle name="40% - Accent1 2 2 9 12" xfId="12118"/>
    <cellStyle name="40% - Accent1 2 2 9 12 2" xfId="19608"/>
    <cellStyle name="40% - Accent1 2 2 9 13" xfId="14135"/>
    <cellStyle name="40% - Accent1 2 2 9 2" xfId="3721"/>
    <cellStyle name="40% - Accent1 2 2 9 2 2" xfId="15317"/>
    <cellStyle name="40% - Accent1 2 2 9 3" xfId="3535"/>
    <cellStyle name="40% - Accent1 2 2 9 3 2" xfId="15163"/>
    <cellStyle name="40% - Accent1 2 2 9 4" xfId="4718"/>
    <cellStyle name="40% - Accent1 2 2 9 4 2" xfId="16090"/>
    <cellStyle name="40% - Accent1 2 2 9 5" xfId="3481"/>
    <cellStyle name="40% - Accent1 2 2 9 5 2" xfId="15130"/>
    <cellStyle name="40% - Accent1 2 2 9 6" xfId="5655"/>
    <cellStyle name="40% - Accent1 2 2 9 6 2" xfId="16752"/>
    <cellStyle name="40% - Accent1 2 2 9 7" xfId="5576"/>
    <cellStyle name="40% - Accent1 2 2 9 7 2" xfId="16696"/>
    <cellStyle name="40% - Accent1 2 2 9 8" xfId="8499"/>
    <cellStyle name="40% - Accent1 2 2 9 8 2" xfId="17737"/>
    <cellStyle name="40% - Accent1 2 2 9 9" xfId="9740"/>
    <cellStyle name="40% - Accent1 2 2 9 9 2" xfId="18293"/>
    <cellStyle name="40% - Accent1 2 20" xfId="8299"/>
    <cellStyle name="40% - Accent1 2 20 2" xfId="17679"/>
    <cellStyle name="40% - Accent1 2 21" xfId="7835"/>
    <cellStyle name="40% - Accent1 2 21 2" xfId="17593"/>
    <cellStyle name="40% - Accent1 2 22" xfId="2992"/>
    <cellStyle name="40% - Accent1 2 23" xfId="3537"/>
    <cellStyle name="40% - Accent1 2 24" xfId="2709"/>
    <cellStyle name="40% - Accent1 2 25" xfId="5491"/>
    <cellStyle name="40% - Accent1 2 26" xfId="10523"/>
    <cellStyle name="40% - Accent1 2 26 2" xfId="12884"/>
    <cellStyle name="40% - Accent1 2 26 2 2" xfId="20028"/>
    <cellStyle name="40% - Accent1 2 26 3" xfId="13322"/>
    <cellStyle name="40% - Accent1 2 26 3 2" xfId="20138"/>
    <cellStyle name="40% - Accent1 2 27" xfId="10886"/>
    <cellStyle name="40% - Accent1 2 28" xfId="11946"/>
    <cellStyle name="40% - Accent1 2 29" xfId="13705"/>
    <cellStyle name="40% - Accent1 2 29 2" xfId="20321"/>
    <cellStyle name="40% - Accent1 2 3" xfId="251"/>
    <cellStyle name="40% - Accent1 2 30" xfId="21807"/>
    <cellStyle name="40% - Accent1 2 31" xfId="21023"/>
    <cellStyle name="40% - Accent1 2 32" xfId="22669"/>
    <cellStyle name="40% - Accent1 2 33" xfId="22086"/>
    <cellStyle name="40% - Accent1 2 34" xfId="21008"/>
    <cellStyle name="40% - Accent1 2 35" xfId="23422"/>
    <cellStyle name="40% - Accent1 2 36" xfId="23665"/>
    <cellStyle name="40% - Accent1 2 37" xfId="24734"/>
    <cellStyle name="40% - Accent1 2 38" xfId="25193"/>
    <cellStyle name="40% - Accent1 2 39" xfId="24792"/>
    <cellStyle name="40% - Accent1 2 4" xfId="426"/>
    <cellStyle name="40% - Accent1 2 5" xfId="601"/>
    <cellStyle name="40% - Accent1 2 6" xfId="777"/>
    <cellStyle name="40% - Accent1 2 7" xfId="953"/>
    <cellStyle name="40% - Accent1 2 8" xfId="1128"/>
    <cellStyle name="40% - Accent1 2 9" xfId="1251"/>
    <cellStyle name="40% - Accent1 3" xfId="6335"/>
    <cellStyle name="40% - Accent1 4" xfId="7342"/>
    <cellStyle name="40% - Accent1 5" xfId="7899"/>
    <cellStyle name="40% - Accent1 6" xfId="7205"/>
    <cellStyle name="40% - Accent1 7" xfId="8353"/>
    <cellStyle name="40% - Accent1 8" xfId="11772"/>
    <cellStyle name="40% - Accent1 9" xfId="20263"/>
    <cellStyle name="40% - Accent2" xfId="8" builtinId="35" customBuiltin="1"/>
    <cellStyle name="40% - Accent2 10" xfId="20586"/>
    <cellStyle name="40% - Accent2 11" xfId="20659"/>
    <cellStyle name="40% - Accent2 12" xfId="22146"/>
    <cellStyle name="40% - Accent2 13" xfId="22466"/>
    <cellStyle name="40% - Accent2 14" xfId="21499"/>
    <cellStyle name="40% - Accent2 15" xfId="23364"/>
    <cellStyle name="40% - Accent2 16" xfId="23673"/>
    <cellStyle name="40% - Accent2 17" xfId="24682"/>
    <cellStyle name="40% - Accent2 18" xfId="24084"/>
    <cellStyle name="40% - Accent2 19" xfId="23867"/>
    <cellStyle name="40% - Accent2 2" xfId="74"/>
    <cellStyle name="40% - Accent2 2 10" xfId="1930"/>
    <cellStyle name="40% - Accent2 2 11" xfId="2136"/>
    <cellStyle name="40% - Accent2 2 12" xfId="2309"/>
    <cellStyle name="40% - Accent2 2 13" xfId="2456"/>
    <cellStyle name="40% - Accent2 2 14" xfId="2673"/>
    <cellStyle name="40% - Accent2 2 14 2" xfId="14492"/>
    <cellStyle name="40% - Accent2 2 15" xfId="4554"/>
    <cellStyle name="40% - Accent2 2 15 2" xfId="15969"/>
    <cellStyle name="40% - Accent2 2 16" xfId="3891"/>
    <cellStyle name="40% - Accent2 2 16 2" xfId="15446"/>
    <cellStyle name="40% - Accent2 2 17" xfId="2862"/>
    <cellStyle name="40% - Accent2 2 17 2" xfId="6820"/>
    <cellStyle name="40% - Accent2 2 17 2 2" xfId="17423"/>
    <cellStyle name="40% - Accent2 2 17 3" xfId="8812"/>
    <cellStyle name="40% - Accent2 2 17 3 2" xfId="17877"/>
    <cellStyle name="40% - Accent2 2 17 4" xfId="9163"/>
    <cellStyle name="40% - Accent2 2 17 4 2" xfId="17997"/>
    <cellStyle name="40% - Accent2 2 17 5" xfId="9430"/>
    <cellStyle name="40% - Accent2 2 17 5 2" xfId="18118"/>
    <cellStyle name="40% - Accent2 2 17 6" xfId="8930"/>
    <cellStyle name="40% - Accent2 2 17 6 2" xfId="17911"/>
    <cellStyle name="40% - Accent2 2 18" xfId="7584"/>
    <cellStyle name="40% - Accent2 2 18 2" xfId="17553"/>
    <cellStyle name="40% - Accent2 2 19" xfId="8156"/>
    <cellStyle name="40% - Accent2 2 19 2" xfId="17649"/>
    <cellStyle name="40% - Accent2 2 2" xfId="139"/>
    <cellStyle name="40% - Accent2 2 2 10" xfId="1909"/>
    <cellStyle name="40% - Accent2 2 2 10 10" xfId="11301"/>
    <cellStyle name="40% - Accent2 2 2 10 10 2" xfId="19051"/>
    <cellStyle name="40% - Accent2 2 2 10 11" xfId="12659"/>
    <cellStyle name="40% - Accent2 2 2 10 11 2" xfId="19916"/>
    <cellStyle name="40% - Accent2 2 2 10 12" xfId="13275"/>
    <cellStyle name="40% - Accent2 2 2 10 12 2" xfId="20118"/>
    <cellStyle name="40% - Accent2 2 2 10 13" xfId="14298"/>
    <cellStyle name="40% - Accent2 2 2 10 2" xfId="4156"/>
    <cellStyle name="40% - Accent2 2 2 10 2 2" xfId="15655"/>
    <cellStyle name="40% - Accent2 2 2 10 3" xfId="4918"/>
    <cellStyle name="40% - Accent2 2 2 10 3 2" xfId="16236"/>
    <cellStyle name="40% - Accent2 2 2 10 4" xfId="4006"/>
    <cellStyle name="40% - Accent2 2 2 10 4 2" xfId="15538"/>
    <cellStyle name="40% - Accent2 2 2 10 5" xfId="4452"/>
    <cellStyle name="40% - Accent2 2 2 10 5 2" xfId="15886"/>
    <cellStyle name="40% - Accent2 2 2 10 6" xfId="3384"/>
    <cellStyle name="40% - Accent2 2 2 10 6 2" xfId="15054"/>
    <cellStyle name="40% - Accent2 2 2 10 7" xfId="9673"/>
    <cellStyle name="40% - Accent2 2 2 10 7 2" xfId="18255"/>
    <cellStyle name="40% - Accent2 2 2 10 8" xfId="8635"/>
    <cellStyle name="40% - Accent2 2 2 10 8 2" xfId="17794"/>
    <cellStyle name="40% - Accent2 2 2 10 9" xfId="6625"/>
    <cellStyle name="40% - Accent2 2 2 10 9 2" xfId="17341"/>
    <cellStyle name="40% - Accent2 2 2 11" xfId="2137"/>
    <cellStyle name="40% - Accent2 2 2 11 10" xfId="11378"/>
    <cellStyle name="40% - Accent2 2 2 11 10 2" xfId="19113"/>
    <cellStyle name="40% - Accent2 2 2 11 11" xfId="12470"/>
    <cellStyle name="40% - Accent2 2 2 11 11 2" xfId="19806"/>
    <cellStyle name="40% - Accent2 2 2 11 12" xfId="13292"/>
    <cellStyle name="40% - Accent2 2 2 11 12 2" xfId="20131"/>
    <cellStyle name="40% - Accent2 2 2 11 13" xfId="14339"/>
    <cellStyle name="40% - Accent2 2 2 11 2" xfId="4351"/>
    <cellStyle name="40% - Accent2 2 2 11 2 2" xfId="15808"/>
    <cellStyle name="40% - Accent2 2 2 11 3" xfId="3007"/>
    <cellStyle name="40% - Accent2 2 2 11 3 2" xfId="14759"/>
    <cellStyle name="40% - Accent2 2 2 11 4" xfId="4345"/>
    <cellStyle name="40% - Accent2 2 2 11 4 2" xfId="15804"/>
    <cellStyle name="40% - Accent2 2 2 11 5" xfId="5597"/>
    <cellStyle name="40% - Accent2 2 2 11 5 2" xfId="16708"/>
    <cellStyle name="40% - Accent2 2 2 11 6" xfId="5834"/>
    <cellStyle name="40% - Accent2 2 2 11 6 2" xfId="16878"/>
    <cellStyle name="40% - Accent2 2 2 11 7" xfId="9703"/>
    <cellStyle name="40% - Accent2 2 2 11 7 2" xfId="18267"/>
    <cellStyle name="40% - Accent2 2 2 11 8" xfId="6612"/>
    <cellStyle name="40% - Accent2 2 2 11 8 2" xfId="17336"/>
    <cellStyle name="40% - Accent2 2 2 11 9" xfId="9490"/>
    <cellStyle name="40% - Accent2 2 2 11 9 2" xfId="18155"/>
    <cellStyle name="40% - Accent2 2 2 12" xfId="2310"/>
    <cellStyle name="40% - Accent2 2 2 12 10" xfId="11438"/>
    <cellStyle name="40% - Accent2 2 2 12 10 2" xfId="19160"/>
    <cellStyle name="40% - Accent2 2 2 12 11" xfId="12496"/>
    <cellStyle name="40% - Accent2 2 2 12 11 2" xfId="19819"/>
    <cellStyle name="40% - Accent2 2 2 12 12" xfId="11710"/>
    <cellStyle name="40% - Accent2 2 2 12 12 2" xfId="19362"/>
    <cellStyle name="40% - Accent2 2 2 12 13" xfId="14375"/>
    <cellStyle name="40% - Accent2 2 2 12 2" xfId="4500"/>
    <cellStyle name="40% - Accent2 2 2 12 2 2" xfId="15926"/>
    <cellStyle name="40% - Accent2 2 2 12 3" xfId="3153"/>
    <cellStyle name="40% - Accent2 2 2 12 3 2" xfId="14868"/>
    <cellStyle name="40% - Accent2 2 2 12 4" xfId="5305"/>
    <cellStyle name="40% - Accent2 2 2 12 4 2" xfId="16503"/>
    <cellStyle name="40% - Accent2 2 2 12 5" xfId="5719"/>
    <cellStyle name="40% - Accent2 2 2 12 5 2" xfId="16797"/>
    <cellStyle name="40% - Accent2 2 2 12 6" xfId="6636"/>
    <cellStyle name="40% - Accent2 2 2 12 6 2" xfId="17346"/>
    <cellStyle name="40% - Accent2 2 2 12 7" xfId="9185"/>
    <cellStyle name="40% - Accent2 2 2 12 7 2" xfId="18007"/>
    <cellStyle name="40% - Accent2 2 2 12 8" xfId="10033"/>
    <cellStyle name="40% - Accent2 2 2 12 8 2" xfId="18433"/>
    <cellStyle name="40% - Accent2 2 2 12 9" xfId="10369"/>
    <cellStyle name="40% - Accent2 2 2 12 9 2" xfId="18579"/>
    <cellStyle name="40% - Accent2 2 2 13" xfId="2457"/>
    <cellStyle name="40% - Accent2 2 2 13 10" xfId="11488"/>
    <cellStyle name="40% - Accent2 2 2 13 10 2" xfId="19203"/>
    <cellStyle name="40% - Accent2 2 2 13 11" xfId="12304"/>
    <cellStyle name="40% - Accent2 2 2 13 11 2" xfId="19713"/>
    <cellStyle name="40% - Accent2 2 2 13 12" xfId="11424"/>
    <cellStyle name="40% - Accent2 2 2 13 12 2" xfId="19149"/>
    <cellStyle name="40% - Accent2 2 2 13 13" xfId="14408"/>
    <cellStyle name="40% - Accent2 2 2 13 2" xfId="4623"/>
    <cellStyle name="40% - Accent2 2 2 13 2 2" xfId="16022"/>
    <cellStyle name="40% - Accent2 2 2 13 3" xfId="4977"/>
    <cellStyle name="40% - Accent2 2 2 13 3 2" xfId="16270"/>
    <cellStyle name="40% - Accent2 2 2 13 4" xfId="5427"/>
    <cellStyle name="40% - Accent2 2 2 13 4 2" xfId="16590"/>
    <cellStyle name="40% - Accent2 2 2 13 5" xfId="5828"/>
    <cellStyle name="40% - Accent2 2 2 13 5 2" xfId="16873"/>
    <cellStyle name="40% - Accent2 2 2 13 6" xfId="3486"/>
    <cellStyle name="40% - Accent2 2 2 13 6 2" xfId="15134"/>
    <cellStyle name="40% - Accent2 2 2 13 7" xfId="5224"/>
    <cellStyle name="40% - Accent2 2 2 13 7 2" xfId="16449"/>
    <cellStyle name="40% - Accent2 2 2 13 8" xfId="8721"/>
    <cellStyle name="40% - Accent2 2 2 13 8 2" xfId="17838"/>
    <cellStyle name="40% - Accent2 2 2 13 9" xfId="5704"/>
    <cellStyle name="40% - Accent2 2 2 13 9 2" xfId="16785"/>
    <cellStyle name="40% - Accent2 2 2 14" xfId="4831"/>
    <cellStyle name="40% - Accent2 2 2 14 2" xfId="6846"/>
    <cellStyle name="40% - Accent2 2 2 14 3" xfId="8838"/>
    <cellStyle name="40% - Accent2 2 2 14 4" xfId="9697"/>
    <cellStyle name="40% - Accent2 2 2 14 5" xfId="8559"/>
    <cellStyle name="40% - Accent2 2 2 14 6" xfId="3983"/>
    <cellStyle name="40% - Accent2 2 2 14 7" xfId="16167"/>
    <cellStyle name="40% - Accent2 2 2 15" xfId="7408"/>
    <cellStyle name="40% - Accent2 2 2 16" xfId="7282"/>
    <cellStyle name="40% - Accent2 2 2 17" xfId="7142"/>
    <cellStyle name="40% - Accent2 2 2 18" xfId="8084"/>
    <cellStyle name="40% - Accent2 2 2 19" xfId="3353"/>
    <cellStyle name="40% - Accent2 2 2 19 2" xfId="15027"/>
    <cellStyle name="40% - Accent2 2 2 2" xfId="166"/>
    <cellStyle name="40% - Accent2 2 2 2 10" xfId="1748"/>
    <cellStyle name="40% - Accent2 2 2 2 11" xfId="2214"/>
    <cellStyle name="40% - Accent2 2 2 2 12" xfId="2378"/>
    <cellStyle name="40% - Accent2 2 2 2 13" xfId="2754"/>
    <cellStyle name="40% - Accent2 2 2 2 13 2" xfId="14559"/>
    <cellStyle name="40% - Accent2 2 2 2 14" xfId="3567"/>
    <cellStyle name="40% - Accent2 2 2 2 14 2" xfId="15191"/>
    <cellStyle name="40% - Accent2 2 2 2 15" xfId="3059"/>
    <cellStyle name="40% - Accent2 2 2 2 15 2" xfId="14795"/>
    <cellStyle name="40% - Accent2 2 2 2 16" xfId="3826"/>
    <cellStyle name="40% - Accent2 2 2 2 16 2" xfId="6908"/>
    <cellStyle name="40% - Accent2 2 2 2 16 2 2" xfId="17438"/>
    <cellStyle name="40% - Accent2 2 2 2 16 3" xfId="8898"/>
    <cellStyle name="40% - Accent2 2 2 2 16 3 2" xfId="17892"/>
    <cellStyle name="40% - Accent2 2 2 2 16 4" xfId="8557"/>
    <cellStyle name="40% - Accent2 2 2 2 16 4 2" xfId="17755"/>
    <cellStyle name="40% - Accent2 2 2 2 16 5" xfId="9438"/>
    <cellStyle name="40% - Accent2 2 2 2 16 5 2" xfId="18121"/>
    <cellStyle name="40% - Accent2 2 2 2 16 6" xfId="9786"/>
    <cellStyle name="40% - Accent2 2 2 2 16 6 2" xfId="18317"/>
    <cellStyle name="40% - Accent2 2 2 2 17" xfId="7068"/>
    <cellStyle name="40% - Accent2 2 2 2 17 2" xfId="17471"/>
    <cellStyle name="40% - Accent2 2 2 2 18" xfId="7933"/>
    <cellStyle name="40% - Accent2 2 2 2 18 2" xfId="17613"/>
    <cellStyle name="40% - Accent2 2 2 2 19" xfId="7565"/>
    <cellStyle name="40% - Accent2 2 2 2 19 2" xfId="17547"/>
    <cellStyle name="40% - Accent2 2 2 2 2" xfId="225"/>
    <cellStyle name="40% - Accent2 2 2 2 2 10" xfId="1502"/>
    <cellStyle name="40% - Accent2 2 2 2 2 10 10" xfId="11130"/>
    <cellStyle name="40% - Accent2 2 2 2 2 10 10 2" xfId="18971"/>
    <cellStyle name="40% - Accent2 2 2 2 2 10 11" xfId="11874"/>
    <cellStyle name="40% - Accent2 2 2 2 2 10 11 2" xfId="19456"/>
    <cellStyle name="40% - Accent2 2 2 2 2 10 12" xfId="12782"/>
    <cellStyle name="40% - Accent2 2 2 2 2 10 12 2" xfId="19990"/>
    <cellStyle name="40% - Accent2 2 2 2 2 10 13" xfId="14167"/>
    <cellStyle name="40% - Accent2 2 2 2 2 10 2" xfId="3832"/>
    <cellStyle name="40% - Accent2 2 2 2 2 10 2 2" xfId="15400"/>
    <cellStyle name="40% - Accent2 2 2 2 2 10 3" xfId="3791"/>
    <cellStyle name="40% - Accent2 2 2 2 2 10 3 2" xfId="15365"/>
    <cellStyle name="40% - Accent2 2 2 2 2 10 4" xfId="2809"/>
    <cellStyle name="40% - Accent2 2 2 2 2 10 4 2" xfId="14601"/>
    <cellStyle name="40% - Accent2 2 2 2 2 10 5" xfId="2617"/>
    <cellStyle name="40% - Accent2 2 2 2 2 10 5 2" xfId="14451"/>
    <cellStyle name="40% - Accent2 2 2 2 2 10 6" xfId="5162"/>
    <cellStyle name="40% - Accent2 2 2 2 2 10 6 2" xfId="16400"/>
    <cellStyle name="40% - Accent2 2 2 2 2 10 7" xfId="3646"/>
    <cellStyle name="40% - Accent2 2 2 2 2 10 7 2" xfId="15260"/>
    <cellStyle name="40% - Accent2 2 2 2 2 10 8" xfId="6624"/>
    <cellStyle name="40% - Accent2 2 2 2 2 10 8 2" xfId="17340"/>
    <cellStyle name="40% - Accent2 2 2 2 2 10 9" xfId="5503"/>
    <cellStyle name="40% - Accent2 2 2 2 2 10 9 2" xfId="16643"/>
    <cellStyle name="40% - Accent2 2 2 2 2 11" xfId="1979"/>
    <cellStyle name="40% - Accent2 2 2 2 2 11 10" xfId="11327"/>
    <cellStyle name="40% - Accent2 2 2 2 2 11 10 2" xfId="19071"/>
    <cellStyle name="40% - Accent2 2 2 2 2 11 11" xfId="11476"/>
    <cellStyle name="40% - Accent2 2 2 2 2 11 11 2" xfId="19192"/>
    <cellStyle name="40% - Accent2 2 2 2 2 11 12" xfId="11350"/>
    <cellStyle name="40% - Accent2 2 2 2 2 11 12 2" xfId="19088"/>
    <cellStyle name="40% - Accent2 2 2 2 2 11 13" xfId="14314"/>
    <cellStyle name="40% - Accent2 2 2 2 2 11 2" xfId="4219"/>
    <cellStyle name="40% - Accent2 2 2 2 2 11 2 2" xfId="15705"/>
    <cellStyle name="40% - Accent2 2 2 2 2 11 3" xfId="5012"/>
    <cellStyle name="40% - Accent2 2 2 2 2 11 3 2" xfId="16291"/>
    <cellStyle name="40% - Accent2 2 2 2 2 11 4" xfId="3487"/>
    <cellStyle name="40% - Accent2 2 2 2 2 11 4 2" xfId="15135"/>
    <cellStyle name="40% - Accent2 2 2 2 2 11 5" xfId="3338"/>
    <cellStyle name="40% - Accent2 2 2 2 2 11 5 2" xfId="15015"/>
    <cellStyle name="40% - Accent2 2 2 2 2 11 6" xfId="3448"/>
    <cellStyle name="40% - Accent2 2 2 2 2 11 6 2" xfId="15103"/>
    <cellStyle name="40% - Accent2 2 2 2 2 11 7" xfId="9571"/>
    <cellStyle name="40% - Accent2 2 2 2 2 11 7 2" xfId="18195"/>
    <cellStyle name="40% - Accent2 2 2 2 2 11 8" xfId="10077"/>
    <cellStyle name="40% - Accent2 2 2 2 2 11 8 2" xfId="18456"/>
    <cellStyle name="40% - Accent2 2 2 2 2 11 9" xfId="10390"/>
    <cellStyle name="40% - Accent2 2 2 2 2 11 9 2" xfId="18586"/>
    <cellStyle name="40% - Accent2 2 2 2 2 12" xfId="1871"/>
    <cellStyle name="40% - Accent2 2 2 2 2 12 10" xfId="11287"/>
    <cellStyle name="40% - Accent2 2 2 2 2 12 10 2" xfId="19042"/>
    <cellStyle name="40% - Accent2 2 2 2 2 12 11" xfId="12116"/>
    <cellStyle name="40% - Accent2 2 2 2 2 12 11 2" xfId="19606"/>
    <cellStyle name="40% - Accent2 2 2 2 2 12 12" xfId="12522"/>
    <cellStyle name="40% - Accent2 2 2 2 2 12 12 2" xfId="19833"/>
    <cellStyle name="40% - Accent2 2 2 2 2 12 13" xfId="14293"/>
    <cellStyle name="40% - Accent2 2 2 2 2 12 2" xfId="4121"/>
    <cellStyle name="40% - Accent2 2 2 2 2 12 2 2" xfId="15630"/>
    <cellStyle name="40% - Accent2 2 2 2 2 12 3" xfId="4674"/>
    <cellStyle name="40% - Accent2 2 2 2 2 12 3 2" xfId="16055"/>
    <cellStyle name="40% - Accent2 2 2 2 2 12 4" xfId="4474"/>
    <cellStyle name="40% - Accent2 2 2 2 2 12 4 2" xfId="15903"/>
    <cellStyle name="40% - Accent2 2 2 2 2 12 5" xfId="3512"/>
    <cellStyle name="40% - Accent2 2 2 2 2 12 5 2" xfId="15151"/>
    <cellStyle name="40% - Accent2 2 2 2 2 12 6" xfId="3455"/>
    <cellStyle name="40% - Accent2 2 2 2 2 12 6 2" xfId="15109"/>
    <cellStyle name="40% - Accent2 2 2 2 2 12 7" xfId="4255"/>
    <cellStyle name="40% - Accent2 2 2 2 2 12 7 2" xfId="15730"/>
    <cellStyle name="40% - Accent2 2 2 2 2 12 8" xfId="9781"/>
    <cellStyle name="40% - Accent2 2 2 2 2 12 8 2" xfId="18315"/>
    <cellStyle name="40% - Accent2 2 2 2 2 12 9" xfId="10197"/>
    <cellStyle name="40% - Accent2 2 2 2 2 12 9 2" xfId="18511"/>
    <cellStyle name="40% - Accent2 2 2 2 2 13" xfId="5547"/>
    <cellStyle name="40% - Accent2 2 2 2 2 13 2" xfId="6977"/>
    <cellStyle name="40% - Accent2 2 2 2 2 13 3" xfId="8947"/>
    <cellStyle name="40% - Accent2 2 2 2 2 13 4" xfId="6630"/>
    <cellStyle name="40% - Accent2 2 2 2 2 13 5" xfId="9642"/>
    <cellStyle name="40% - Accent2 2 2 2 2 13 6" xfId="9621"/>
    <cellStyle name="40% - Accent2 2 2 2 2 13 7" xfId="16675"/>
    <cellStyle name="40% - Accent2 2 2 2 2 14" xfId="7581"/>
    <cellStyle name="40% - Accent2 2 2 2 2 15" xfId="7790"/>
    <cellStyle name="40% - Accent2 2 2 2 2 16" xfId="8111"/>
    <cellStyle name="40% - Accent2 2 2 2 2 17" xfId="7006"/>
    <cellStyle name="40% - Accent2 2 2 2 2 18" xfId="4393"/>
    <cellStyle name="40% - Accent2 2 2 2 2 18 2" xfId="15842"/>
    <cellStyle name="40% - Accent2 2 2 2 2 19" xfId="3763"/>
    <cellStyle name="40% - Accent2 2 2 2 2 19 2" xfId="15349"/>
    <cellStyle name="40% - Accent2 2 2 2 2 2" xfId="344"/>
    <cellStyle name="40% - Accent2 2 2 2 2 2 10" xfId="4696"/>
    <cellStyle name="40% - Accent2 2 2 2 2 2 10 2" xfId="7036"/>
    <cellStyle name="40% - Accent2 2 2 2 2 2 10 2 2" xfId="17458"/>
    <cellStyle name="40% - Accent2 2 2 2 2 2 10 3" xfId="9005"/>
    <cellStyle name="40% - Accent2 2 2 2 2 2 10 3 2" xfId="17920"/>
    <cellStyle name="40% - Accent2 2 2 2 2 2 10 4" xfId="6498"/>
    <cellStyle name="40% - Accent2 2 2 2 2 2 10 4 2" xfId="17266"/>
    <cellStyle name="40% - Accent2 2 2 2 2 2 10 5" xfId="8462"/>
    <cellStyle name="40% - Accent2 2 2 2 2 2 10 5 2" xfId="17718"/>
    <cellStyle name="40% - Accent2 2 2 2 2 2 10 6" xfId="10069"/>
    <cellStyle name="40% - Accent2 2 2 2 2 2 10 6 2" xfId="18452"/>
    <cellStyle name="40% - Accent2 2 2 2 2 2 11" xfId="6784"/>
    <cellStyle name="40% - Accent2 2 2 2 2 2 11 2" xfId="17416"/>
    <cellStyle name="40% - Accent2 2 2 2 2 2 12" xfId="7836"/>
    <cellStyle name="40% - Accent2 2 2 2 2 2 12 2" xfId="17594"/>
    <cellStyle name="40% - Accent2 2 2 2 2 2 13" xfId="7326"/>
    <cellStyle name="40% - Accent2 2 2 2 2 2 13 2" xfId="17501"/>
    <cellStyle name="40% - Accent2 2 2 2 2 2 14" xfId="7928"/>
    <cellStyle name="40% - Accent2 2 2 2 2 2 14 2" xfId="17612"/>
    <cellStyle name="40% - Accent2 2 2 2 2 2 15" xfId="6398"/>
    <cellStyle name="40% - Accent2 2 2 2 2 2 16" xfId="5939"/>
    <cellStyle name="40% - Accent2 2 2 2 2 2 17" xfId="9056"/>
    <cellStyle name="40% - Accent2 2 2 2 2 2 18" xfId="8426"/>
    <cellStyle name="40% - Accent2 2 2 2 2 2 19" xfId="10680"/>
    <cellStyle name="40% - Accent2 2 2 2 2 2 19 2" xfId="13056"/>
    <cellStyle name="40% - Accent2 2 2 2 2 2 19 2 2" xfId="20058"/>
    <cellStyle name="40% - Accent2 2 2 2 2 2 19 3" xfId="13494"/>
    <cellStyle name="40% - Accent2 2 2 2 2 2 19 3 2" xfId="20168"/>
    <cellStyle name="40% - Accent2 2 2 2 2 2 2" xfId="408"/>
    <cellStyle name="40% - Accent2 2 2 2 2 2 2 10" xfId="7352"/>
    <cellStyle name="40% - Accent2 2 2 2 2 2 2 11" xfId="7733"/>
    <cellStyle name="40% - Accent2 2 2 2 2 2 2 12" xfId="6013"/>
    <cellStyle name="40% - Accent2 2 2 2 2 2 2 12 2" xfId="16996"/>
    <cellStyle name="40% - Accent2 2 2 2 2 2 2 13" xfId="5694"/>
    <cellStyle name="40% - Accent2 2 2 2 2 2 2 13 2" xfId="16777"/>
    <cellStyle name="40% - Accent2 2 2 2 2 2 2 14" xfId="10014"/>
    <cellStyle name="40% - Accent2 2 2 2 2 2 2 14 2" xfId="18421"/>
    <cellStyle name="40% - Accent2 2 2 2 2 2 2 15" xfId="10356"/>
    <cellStyle name="40% - Accent2 2 2 2 2 2 2 15 2" xfId="18570"/>
    <cellStyle name="40% - Accent2 2 2 2 2 2 2 16" xfId="10740"/>
    <cellStyle name="40% - Accent2 2 2 2 2 2 2 16 2" xfId="13082"/>
    <cellStyle name="40% - Accent2 2 2 2 2 2 2 16 3" xfId="13520"/>
    <cellStyle name="40% - Accent2 2 2 2 2 2 2 16 4" xfId="18688"/>
    <cellStyle name="40% - Accent2 2 2 2 2 2 2 17" xfId="11757"/>
    <cellStyle name="40% - Accent2 2 2 2 2 2 2 17 2" xfId="19394"/>
    <cellStyle name="40% - Accent2 2 2 2 2 2 2 18" xfId="11909"/>
    <cellStyle name="40% - Accent2 2 2 2 2 2 2 18 2" xfId="19480"/>
    <cellStyle name="40% - Accent2 2 2 2 2 2 2 19" xfId="13958"/>
    <cellStyle name="40% - Accent2 2 2 2 2 2 2 19 2" xfId="20705"/>
    <cellStyle name="40% - Accent2 2 2 2 2 2 2 2" xfId="1559"/>
    <cellStyle name="40% - Accent2 2 2 2 2 2 2 2 10" xfId="5413"/>
    <cellStyle name="40% - Accent2 2 2 2 2 2 2 2 11" xfId="9687"/>
    <cellStyle name="40% - Accent2 2 2 2 2 2 2 2 12" xfId="9910"/>
    <cellStyle name="40% - Accent2 2 2 2 2 2 2 2 13" xfId="10291"/>
    <cellStyle name="40% - Accent2 2 2 2 2 2 2 2 14" xfId="11152"/>
    <cellStyle name="40% - Accent2 2 2 2 2 2 2 2 14 2" xfId="13140"/>
    <cellStyle name="40% - Accent2 2 2 2 2 2 2 2 14 2 2" xfId="20072"/>
    <cellStyle name="40% - Accent2 2 2 2 2 2 2 2 14 3" xfId="13578"/>
    <cellStyle name="40% - Accent2 2 2 2 2 2 2 2 14 3 2" xfId="20182"/>
    <cellStyle name="40% - Accent2 2 2 2 2 2 2 2 15" xfId="11619"/>
    <cellStyle name="40% - Accent2 2 2 2 2 2 2 2 16" xfId="12825"/>
    <cellStyle name="40% - Accent2 2 2 2 2 2 2 2 17" xfId="14182"/>
    <cellStyle name="40% - Accent2 2 2 2 2 2 2 2 17 2" xfId="20763"/>
    <cellStyle name="40% - Accent2 2 2 2 2 2 2 2 18" xfId="20583"/>
    <cellStyle name="40% - Accent2 2 2 2 2 2 2 2 19" xfId="21954"/>
    <cellStyle name="40% - Accent2 2 2 2 2 2 2 2 2" xfId="1620"/>
    <cellStyle name="40% - Accent2 2 2 2 2 2 2 2 2 2" xfId="14240"/>
    <cellStyle name="40% - Accent2 2 2 2 2 2 2 2 20" xfId="21226"/>
    <cellStyle name="40% - Accent2 2 2 2 2 2 2 2 21" xfId="21550"/>
    <cellStyle name="40% - Accent2 2 2 2 2 2 2 2 22" xfId="22269"/>
    <cellStyle name="40% - Accent2 2 2 2 2 2 2 2 23" xfId="23825"/>
    <cellStyle name="40% - Accent2 2 2 2 2 2 2 2 24" xfId="24704"/>
    <cellStyle name="40% - Accent2 2 2 2 2 2 2 2 25" xfId="25523"/>
    <cellStyle name="40% - Accent2 2 2 2 2 2 2 2 26" xfId="24235"/>
    <cellStyle name="40% - Accent2 2 2 2 2 2 2 2 27" xfId="24481"/>
    <cellStyle name="40% - Accent2 2 2 2 2 2 2 2 3" xfId="3368"/>
    <cellStyle name="40% - Accent2 2 2 2 2 2 2 2 3 2" xfId="15040"/>
    <cellStyle name="40% - Accent2 2 2 2 2 2 2 2 4" xfId="3241"/>
    <cellStyle name="40% - Accent2 2 2 2 2 2 2 2 4 2" xfId="14939"/>
    <cellStyle name="40% - Accent2 2 2 2 2 2 2 2 5" xfId="5123"/>
    <cellStyle name="40% - Accent2 2 2 2 2 2 2 2 5 2" xfId="7544"/>
    <cellStyle name="40% - Accent2 2 2 2 2 2 2 2 5 2 2" xfId="17538"/>
    <cellStyle name="40% - Accent2 2 2 2 2 2 2 2 5 3" xfId="9308"/>
    <cellStyle name="40% - Accent2 2 2 2 2 2 2 2 5 3 2" xfId="18050"/>
    <cellStyle name="40% - Accent2 2 2 2 2 2 2 2 5 4" xfId="9861"/>
    <cellStyle name="40% - Accent2 2 2 2 2 2 2 2 5 4 2" xfId="18337"/>
    <cellStyle name="40% - Accent2 2 2 2 2 2 2 2 5 5" xfId="10262"/>
    <cellStyle name="40% - Accent2 2 2 2 2 2 2 2 5 5 2" xfId="18527"/>
    <cellStyle name="40% - Accent2 2 2 2 2 2 2 2 5 6" xfId="10500"/>
    <cellStyle name="40% - Accent2 2 2 2 2 2 2 2 5 6 2" xfId="18620"/>
    <cellStyle name="40% - Accent2 2 2 2 2 2 2 2 6" xfId="7755"/>
    <cellStyle name="40% - Accent2 2 2 2 2 2 2 2 6 2" xfId="17579"/>
    <cellStyle name="40% - Accent2 2 2 2 2 2 2 2 7" xfId="8025"/>
    <cellStyle name="40% - Accent2 2 2 2 2 2 2 2 7 2" xfId="17624"/>
    <cellStyle name="40% - Accent2 2 2 2 2 2 2 2 8" xfId="8024"/>
    <cellStyle name="40% - Accent2 2 2 2 2 2 2 2 8 2" xfId="17623"/>
    <cellStyle name="40% - Accent2 2 2 2 2 2 2 2 9" xfId="8315"/>
    <cellStyle name="40% - Accent2 2 2 2 2 2 2 2 9 2" xfId="17681"/>
    <cellStyle name="40% - Accent2 2 2 2 2 2 2 20" xfId="22074"/>
    <cellStyle name="40% - Accent2 2 2 2 2 2 2 21" xfId="21191"/>
    <cellStyle name="40% - Accent2 2 2 2 2 2 2 22" xfId="21271"/>
    <cellStyle name="40% - Accent2 2 2 2 2 2 2 23" xfId="21977"/>
    <cellStyle name="40% - Accent2 2 2 2 2 2 2 24" xfId="21842"/>
    <cellStyle name="40% - Accent2 2 2 2 2 2 2 25" xfId="23767"/>
    <cellStyle name="40% - Accent2 2 2 2 2 2 2 26" xfId="25267"/>
    <cellStyle name="40% - Accent2 2 2 2 2 2 2 27" xfId="25245"/>
    <cellStyle name="40% - Accent2 2 2 2 2 2 2 28" xfId="23696"/>
    <cellStyle name="40% - Accent2 2 2 2 2 2 2 29" xfId="25442"/>
    <cellStyle name="40% - Accent2 2 2 2 2 2 2 3" xfId="2093"/>
    <cellStyle name="40% - Accent2 2 2 2 2 2 2 3 10" xfId="11361"/>
    <cellStyle name="40% - Accent2 2 2 2 2 2 2 3 10 2" xfId="19097"/>
    <cellStyle name="40% - Accent2 2 2 2 2 2 2 3 11" xfId="11300"/>
    <cellStyle name="40% - Accent2 2 2 2 2 2 2 3 11 2" xfId="19050"/>
    <cellStyle name="40% - Accent2 2 2 2 2 2 2 3 12" xfId="11711"/>
    <cellStyle name="40% - Accent2 2 2 2 2 2 2 3 12 2" xfId="19363"/>
    <cellStyle name="40% - Accent2 2 2 2 2 2 2 3 13" xfId="14328"/>
    <cellStyle name="40% - Accent2 2 2 2 2 2 2 3 2" xfId="4309"/>
    <cellStyle name="40% - Accent2 2 2 2 2 2 2 3 2 2" xfId="15775"/>
    <cellStyle name="40% - Accent2 2 2 2 2 2 2 3 3" xfId="5127"/>
    <cellStyle name="40% - Accent2 2 2 2 2 2 2 3 3 2" xfId="16375"/>
    <cellStyle name="40% - Accent2 2 2 2 2 2 2 3 4" xfId="3788"/>
    <cellStyle name="40% - Accent2 2 2 2 2 2 2 3 4 2" xfId="15362"/>
    <cellStyle name="40% - Accent2 2 2 2 2 2 2 3 5" xfId="5562"/>
    <cellStyle name="40% - Accent2 2 2 2 2 2 2 3 5 2" xfId="16685"/>
    <cellStyle name="40% - Accent2 2 2 2 2 2 2 3 6" xfId="6407"/>
    <cellStyle name="40% - Accent2 2 2 2 2 2 2 3 6 2" xfId="17220"/>
    <cellStyle name="40% - Accent2 2 2 2 2 2 2 3 7" xfId="9213"/>
    <cellStyle name="40% - Accent2 2 2 2 2 2 2 3 7 2" xfId="18022"/>
    <cellStyle name="40% - Accent2 2 2 2 2 2 2 3 8" xfId="4479"/>
    <cellStyle name="40% - Accent2 2 2 2 2 2 2 3 8 2" xfId="15907"/>
    <cellStyle name="40% - Accent2 2 2 2 2 2 2 3 9" xfId="9976"/>
    <cellStyle name="40% - Accent2 2 2 2 2 2 2 3 9 2" xfId="18400"/>
    <cellStyle name="40% - Accent2 2 2 2 2 2 2 4" xfId="2271"/>
    <cellStyle name="40% - Accent2 2 2 2 2 2 2 4 10" xfId="11422"/>
    <cellStyle name="40% - Accent2 2 2 2 2 2 2 4 10 2" xfId="19148"/>
    <cellStyle name="40% - Accent2 2 2 2 2 2 2 4 11" xfId="11420"/>
    <cellStyle name="40% - Accent2 2 2 2 2 2 2 4 11 2" xfId="19146"/>
    <cellStyle name="40% - Accent2 2 2 2 2 2 2 4 12" xfId="11574"/>
    <cellStyle name="40% - Accent2 2 2 2 2 2 2 4 12 2" xfId="19275"/>
    <cellStyle name="40% - Accent2 2 2 2 2 2 2 4 13" xfId="14366"/>
    <cellStyle name="40% - Accent2 2 2 2 2 2 2 4 2" xfId="4463"/>
    <cellStyle name="40% - Accent2 2 2 2 2 2 2 4 2 2" xfId="15894"/>
    <cellStyle name="40% - Accent2 2 2 2 2 2 2 4 3" xfId="3879"/>
    <cellStyle name="40% - Accent2 2 2 2 2 2 2 4 3 2" xfId="15437"/>
    <cellStyle name="40% - Accent2 2 2 2 2 2 2 4 4" xfId="5275"/>
    <cellStyle name="40% - Accent2 2 2 2 2 2 2 4 4 2" xfId="16480"/>
    <cellStyle name="40% - Accent2 2 2 2 2 2 2 4 5" xfId="5692"/>
    <cellStyle name="40% - Accent2 2 2 2 2 2 2 4 5 2" xfId="16776"/>
    <cellStyle name="40% - Accent2 2 2 2 2 2 2 4 6" xfId="6151"/>
    <cellStyle name="40% - Accent2 2 2 2 2 2 2 4 6 2" xfId="17082"/>
    <cellStyle name="40% - Accent2 2 2 2 2 2 2 4 7" xfId="5507"/>
    <cellStyle name="40% - Accent2 2 2 2 2 2 2 4 7 2" xfId="16646"/>
    <cellStyle name="40% - Accent2 2 2 2 2 2 2 4 8" xfId="3281"/>
    <cellStyle name="40% - Accent2 2 2 2 2 2 2 4 8 2" xfId="14971"/>
    <cellStyle name="40% - Accent2 2 2 2 2 2 2 4 9" xfId="9035"/>
    <cellStyle name="40% - Accent2 2 2 2 2 2 2 4 9 2" xfId="17938"/>
    <cellStyle name="40% - Accent2 2 2 2 2 2 2 5" xfId="2426"/>
    <cellStyle name="40% - Accent2 2 2 2 2 2 2 5 10" xfId="11477"/>
    <cellStyle name="40% - Accent2 2 2 2 2 2 2 5 10 2" xfId="19193"/>
    <cellStyle name="40% - Accent2 2 2 2 2 2 2 5 11" xfId="11369"/>
    <cellStyle name="40% - Accent2 2 2 2 2 2 2 5 11 2" xfId="19105"/>
    <cellStyle name="40% - Accent2 2 2 2 2 2 2 5 12" xfId="12177"/>
    <cellStyle name="40% - Accent2 2 2 2 2 2 2 5 12 2" xfId="19645"/>
    <cellStyle name="40% - Accent2 2 2 2 2 2 2 5 13" xfId="14400"/>
    <cellStyle name="40% - Accent2 2 2 2 2 2 2 5 2" xfId="4598"/>
    <cellStyle name="40% - Accent2 2 2 2 2 2 2 5 2 2" xfId="16005"/>
    <cellStyle name="40% - Accent2 2 2 2 2 2 2 5 3" xfId="3151"/>
    <cellStyle name="40% - Accent2 2 2 2 2 2 2 5 3 2" xfId="14866"/>
    <cellStyle name="40% - Accent2 2 2 2 2 2 2 5 4" xfId="5401"/>
    <cellStyle name="40% - Accent2 2 2 2 2 2 2 5 4 2" xfId="16568"/>
    <cellStyle name="40% - Accent2 2 2 2 2 2 2 5 5" xfId="5806"/>
    <cellStyle name="40% - Accent2 2 2 2 2 2 2 5 5 2" xfId="16859"/>
    <cellStyle name="40% - Accent2 2 2 2 2 2 2 5 6" xfId="5681"/>
    <cellStyle name="40% - Accent2 2 2 2 2 2 2 5 6 2" xfId="16768"/>
    <cellStyle name="40% - Accent2 2 2 2 2 2 2 5 7" xfId="4439"/>
    <cellStyle name="40% - Accent2 2 2 2 2 2 2 5 7 2" xfId="15875"/>
    <cellStyle name="40% - Accent2 2 2 2 2 2 2 5 8" xfId="9765"/>
    <cellStyle name="40% - Accent2 2 2 2 2 2 2 5 8 2" xfId="18306"/>
    <cellStyle name="40% - Accent2 2 2 2 2 2 2 5 9" xfId="10140"/>
    <cellStyle name="40% - Accent2 2 2 2 2 2 2 5 9 2" xfId="18483"/>
    <cellStyle name="40% - Accent2 2 2 2 2 2 2 6" xfId="2543"/>
    <cellStyle name="40% - Accent2 2 2 2 2 2 2 6 10" xfId="11516"/>
    <cellStyle name="40% - Accent2 2 2 2 2 2 2 6 10 2" xfId="19229"/>
    <cellStyle name="40% - Accent2 2 2 2 2 2 2 6 11" xfId="10832"/>
    <cellStyle name="40% - Accent2 2 2 2 2 2 2 6 11 2" xfId="18747"/>
    <cellStyle name="40% - Accent2 2 2 2 2 2 2 6 12" xfId="10819"/>
    <cellStyle name="40% - Accent2 2 2 2 2 2 2 6 12 2" xfId="18740"/>
    <cellStyle name="40% - Accent2 2 2 2 2 2 2 6 13" xfId="14428"/>
    <cellStyle name="40% - Accent2 2 2 2 2 2 2 6 2" xfId="4701"/>
    <cellStyle name="40% - Accent2 2 2 2 2 2 2 6 2 2" xfId="16078"/>
    <cellStyle name="40% - Accent2 2 2 2 2 2 2 6 3" xfId="3001"/>
    <cellStyle name="40% - Accent2 2 2 2 2 2 2 6 3 2" xfId="14755"/>
    <cellStyle name="40% - Accent2 2 2 2 2 2 2 6 4" xfId="5500"/>
    <cellStyle name="40% - Accent2 2 2 2 2 2 2 6 4 2" xfId="16641"/>
    <cellStyle name="40% - Accent2 2 2 2 2 2 2 6 5" xfId="5900"/>
    <cellStyle name="40% - Accent2 2 2 2 2 2 2 6 5 2" xfId="16926"/>
    <cellStyle name="40% - Accent2 2 2 2 2 2 2 6 6" xfId="6083"/>
    <cellStyle name="40% - Accent2 2 2 2 2 2 2 6 6 2" xfId="17039"/>
    <cellStyle name="40% - Accent2 2 2 2 2 2 2 6 7" xfId="5014"/>
    <cellStyle name="40% - Accent2 2 2 2 2 2 2 6 7 2" xfId="16293"/>
    <cellStyle name="40% - Accent2 2 2 2 2 2 2 6 8" xfId="10087"/>
    <cellStyle name="40% - Accent2 2 2 2 2 2 2 6 8 2" xfId="18460"/>
    <cellStyle name="40% - Accent2 2 2 2 2 2 2 6 9" xfId="10394"/>
    <cellStyle name="40% - Accent2 2 2 2 2 2 2 6 9 2" xfId="18589"/>
    <cellStyle name="40% - Accent2 2 2 2 2 2 2 7" xfId="3318"/>
    <cellStyle name="40% - Accent2 2 2 2 2 2 2 7 2" xfId="7483"/>
    <cellStyle name="40% - Accent2 2 2 2 2 2 2 7 3" xfId="9256"/>
    <cellStyle name="40% - Accent2 2 2 2 2 2 2 7 4" xfId="9813"/>
    <cellStyle name="40% - Accent2 2 2 2 2 2 2 7 5" xfId="10217"/>
    <cellStyle name="40% - Accent2 2 2 2 2 2 2 7 6" xfId="10461"/>
    <cellStyle name="40% - Accent2 2 2 2 2 2 2 7 7" xfId="15000"/>
    <cellStyle name="40% - Accent2 2 2 2 2 2 2 8" xfId="7888"/>
    <cellStyle name="40% - Accent2 2 2 2 2 2 2 9" xfId="7156"/>
    <cellStyle name="40% - Accent2 2 2 2 2 2 20" xfId="11405"/>
    <cellStyle name="40% - Accent2 2 2 2 2 2 21" xfId="12625"/>
    <cellStyle name="40% - Accent2 2 2 2 2 2 22" xfId="13899"/>
    <cellStyle name="40% - Accent2 2 2 2 2 2 22 2" xfId="20515"/>
    <cellStyle name="40% - Accent2 2 2 2 2 2 23" xfId="21826"/>
    <cellStyle name="40% - Accent2 2 2 2 2 2 24" xfId="20925"/>
    <cellStyle name="40% - Accent2 2 2 2 2 2 25" xfId="22005"/>
    <cellStyle name="40% - Accent2 2 2 2 2 2 26" xfId="21469"/>
    <cellStyle name="40% - Accent2 2 2 2 2 2 27" xfId="20849"/>
    <cellStyle name="40% - Accent2 2 2 2 2 2 28" xfId="23608"/>
    <cellStyle name="40% - Accent2 2 2 2 2 2 29" xfId="25822"/>
    <cellStyle name="40% - Accent2 2 2 2 2 2 3" xfId="1843"/>
    <cellStyle name="40% - Accent2 2 2 2 2 2 30" xfId="25991"/>
    <cellStyle name="40% - Accent2 2 2 2 2 2 31" xfId="25752"/>
    <cellStyle name="40% - Accent2 2 2 2 2 2 32" xfId="25511"/>
    <cellStyle name="40% - Accent2 2 2 2 2 2 4" xfId="2251"/>
    <cellStyle name="40% - Accent2 2 2 2 2 2 5" xfId="2412"/>
    <cellStyle name="40% - Accent2 2 2 2 2 2 6" xfId="2536"/>
    <cellStyle name="40% - Accent2 2 2 2 2 2 7" xfId="2913"/>
    <cellStyle name="40% - Accent2 2 2 2 2 2 7 2" xfId="14686"/>
    <cellStyle name="40% - Accent2 2 2 2 2 2 8" xfId="2771"/>
    <cellStyle name="40% - Accent2 2 2 2 2 2 8 2" xfId="14572"/>
    <cellStyle name="40% - Accent2 2 2 2 2 2 9" xfId="3176"/>
    <cellStyle name="40% - Accent2 2 2 2 2 2 9 2" xfId="14884"/>
    <cellStyle name="40% - Accent2 2 2 2 2 20" xfId="9887"/>
    <cellStyle name="40% - Accent2 2 2 2 2 20 2" xfId="18351"/>
    <cellStyle name="40% - Accent2 2 2 2 2 21" xfId="10279"/>
    <cellStyle name="40% - Accent2 2 2 2 2 21 2" xfId="18538"/>
    <cellStyle name="40% - Accent2 2 2 2 2 22" xfId="10624"/>
    <cellStyle name="40% - Accent2 2 2 2 2 22 2" xfId="12998"/>
    <cellStyle name="40% - Accent2 2 2 2 2 22 3" xfId="13436"/>
    <cellStyle name="40% - Accent2 2 2 2 2 22 4" xfId="18649"/>
    <cellStyle name="40% - Accent2 2 2 2 2 23" xfId="12640"/>
    <cellStyle name="40% - Accent2 2 2 2 2 23 2" xfId="19905"/>
    <cellStyle name="40% - Accent2 2 2 2 2 24" xfId="13273"/>
    <cellStyle name="40% - Accent2 2 2 2 2 24 2" xfId="20116"/>
    <cellStyle name="40% - Accent2 2 2 2 2 25" xfId="13856"/>
    <cellStyle name="40% - Accent2 2 2 2 2 25 2" xfId="20455"/>
    <cellStyle name="40% - Accent2 2 2 2 2 26" xfId="21808"/>
    <cellStyle name="40% - Accent2 2 2 2 2 27" xfId="21484"/>
    <cellStyle name="40% - Accent2 2 2 2 2 28" xfId="20441"/>
    <cellStyle name="40% - Accent2 2 2 2 2 29" xfId="21624"/>
    <cellStyle name="40% - Accent2 2 2 2 2 3" xfId="583"/>
    <cellStyle name="40% - Accent2 2 2 2 2 3 10" xfId="10810"/>
    <cellStyle name="40% - Accent2 2 2 2 2 3 10 2" xfId="18731"/>
    <cellStyle name="40% - Accent2 2 2 2 2 3 11" xfId="11679"/>
    <cellStyle name="40% - Accent2 2 2 2 2 3 11 2" xfId="19339"/>
    <cellStyle name="40% - Accent2 2 2 2 2 3 12" xfId="12167"/>
    <cellStyle name="40% - Accent2 2 2 2 2 3 12 2" xfId="19640"/>
    <cellStyle name="40% - Accent2 2 2 2 2 3 13" xfId="13998"/>
    <cellStyle name="40% - Accent2 2 2 2 2 3 2" xfId="3062"/>
    <cellStyle name="40% - Accent2 2 2 2 2 3 2 2" xfId="14798"/>
    <cellStyle name="40% - Accent2 2 2 2 2 3 3" xfId="4202"/>
    <cellStyle name="40% - Accent2 2 2 2 2 3 3 2" xfId="15690"/>
    <cellStyle name="40% - Accent2 2 2 2 2 3 4" xfId="3401"/>
    <cellStyle name="40% - Accent2 2 2 2 2 3 4 2" xfId="15066"/>
    <cellStyle name="40% - Accent2 2 2 2 2 3 5" xfId="4125"/>
    <cellStyle name="40% - Accent2 2 2 2 2 3 5 2" xfId="15633"/>
    <cellStyle name="40% - Accent2 2 2 2 2 3 6" xfId="6658"/>
    <cellStyle name="40% - Accent2 2 2 2 2 3 6 2" xfId="17355"/>
    <cellStyle name="40% - Accent2 2 2 2 2 3 7" xfId="6071"/>
    <cellStyle name="40% - Accent2 2 2 2 2 3 7 2" xfId="17032"/>
    <cellStyle name="40% - Accent2 2 2 2 2 3 8" xfId="9396"/>
    <cellStyle name="40% - Accent2 2 2 2 2 3 8 2" xfId="18098"/>
    <cellStyle name="40% - Accent2 2 2 2 2 3 9" xfId="4964"/>
    <cellStyle name="40% - Accent2 2 2 2 2 3 9 2" xfId="16264"/>
    <cellStyle name="40% - Accent2 2 2 2 2 30" xfId="22688"/>
    <cellStyle name="40% - Accent2 2 2 2 2 31" xfId="23548"/>
    <cellStyle name="40% - Accent2 2 2 2 2 32" xfId="25963"/>
    <cellStyle name="40% - Accent2 2 2 2 2 33" xfId="25185"/>
    <cellStyle name="40% - Accent2 2 2 2 2 34" xfId="25648"/>
    <cellStyle name="40% - Accent2 2 2 2 2 35" xfId="25123"/>
    <cellStyle name="40% - Accent2 2 2 2 2 4" xfId="759"/>
    <cellStyle name="40% - Accent2 2 2 2 2 4 10" xfId="10870"/>
    <cellStyle name="40% - Accent2 2 2 2 2 4 10 2" xfId="18774"/>
    <cellStyle name="40% - Accent2 2 2 2 2 4 11" xfId="12617"/>
    <cellStyle name="40% - Accent2 2 2 2 2 4 11 2" xfId="19893"/>
    <cellStyle name="40% - Accent2 2 2 2 2 4 12" xfId="13240"/>
    <cellStyle name="40% - Accent2 2 2 2 2 4 12 2" xfId="20094"/>
    <cellStyle name="40% - Accent2 2 2 2 2 4 13" xfId="14030"/>
    <cellStyle name="40% - Accent2 2 2 2 2 4 2" xfId="3210"/>
    <cellStyle name="40% - Accent2 2 2 2 2 4 2 2" xfId="14913"/>
    <cellStyle name="40% - Accent2 2 2 2 2 4 3" xfId="4501"/>
    <cellStyle name="40% - Accent2 2 2 2 2 4 3 2" xfId="15927"/>
    <cellStyle name="40% - Accent2 2 2 2 2 4 4" xfId="4586"/>
    <cellStyle name="40% - Accent2 2 2 2 2 4 4 2" xfId="15995"/>
    <cellStyle name="40% - Accent2 2 2 2 2 4 5" xfId="3678"/>
    <cellStyle name="40% - Accent2 2 2 2 2 4 5 2" xfId="15286"/>
    <cellStyle name="40% - Accent2 2 2 2 2 4 6" xfId="5470"/>
    <cellStyle name="40% - Accent2 2 2 2 2 4 6 2" xfId="16621"/>
    <cellStyle name="40% - Accent2 2 2 2 2 4 7" xfId="8581"/>
    <cellStyle name="40% - Accent2 2 2 2 2 4 7 2" xfId="17766"/>
    <cellStyle name="40% - Accent2 2 2 2 2 4 8" xfId="9907"/>
    <cellStyle name="40% - Accent2 2 2 2 2 4 8 2" xfId="18361"/>
    <cellStyle name="40% - Accent2 2 2 2 2 4 9" xfId="10289"/>
    <cellStyle name="40% - Accent2 2 2 2 2 4 9 2" xfId="18542"/>
    <cellStyle name="40% - Accent2 2 2 2 2 5" xfId="935"/>
    <cellStyle name="40% - Accent2 2 2 2 2 5 10" xfId="10933"/>
    <cellStyle name="40% - Accent2 2 2 2 2 5 10 2" xfId="18820"/>
    <cellStyle name="40% - Accent2 2 2 2 2 5 11" xfId="11795"/>
    <cellStyle name="40% - Accent2 2 2 2 2 5 11 2" xfId="19409"/>
    <cellStyle name="40% - Accent2 2 2 2 2 5 12" xfId="12442"/>
    <cellStyle name="40% - Accent2 2 2 2 2 5 12 2" xfId="19788"/>
    <cellStyle name="40% - Accent2 2 2 2 2 5 13" xfId="14062"/>
    <cellStyle name="40% - Accent2 2 2 2 2 5 2" xfId="3355"/>
    <cellStyle name="40% - Accent2 2 2 2 2 5 2 2" xfId="15029"/>
    <cellStyle name="40% - Accent2 2 2 2 2 5 3" xfId="4571"/>
    <cellStyle name="40% - Accent2 2 2 2 2 5 3 2" xfId="15983"/>
    <cellStyle name="40% - Accent2 2 2 2 2 5 4" xfId="4246"/>
    <cellStyle name="40% - Accent2 2 2 2 2 5 4 2" xfId="15722"/>
    <cellStyle name="40% - Accent2 2 2 2 2 5 5" xfId="4632"/>
    <cellStyle name="40% - Accent2 2 2 2 2 5 5 2" xfId="16028"/>
    <cellStyle name="40% - Accent2 2 2 2 2 5 6" xfId="3265"/>
    <cellStyle name="40% - Accent2 2 2 2 2 5 6 2" xfId="14959"/>
    <cellStyle name="40% - Accent2 2 2 2 2 5 7" xfId="4249"/>
    <cellStyle name="40% - Accent2 2 2 2 2 5 7 2" xfId="15725"/>
    <cellStyle name="40% - Accent2 2 2 2 2 5 8" xfId="3869"/>
    <cellStyle name="40% - Accent2 2 2 2 2 5 8 2" xfId="15429"/>
    <cellStyle name="40% - Accent2 2 2 2 2 5 9" xfId="9705"/>
    <cellStyle name="40% - Accent2 2 2 2 2 5 9 2" xfId="18269"/>
    <cellStyle name="40% - Accent2 2 2 2 2 6" xfId="1107"/>
    <cellStyle name="40% - Accent2 2 2 2 2 6 10" xfId="10993"/>
    <cellStyle name="40% - Accent2 2 2 2 2 6 10 2" xfId="18866"/>
    <cellStyle name="40% - Accent2 2 2 2 2 6 11" xfId="12773"/>
    <cellStyle name="40% - Accent2 2 2 2 2 6 11 2" xfId="19983"/>
    <cellStyle name="40% - Accent2 2 2 2 2 6 12" xfId="12032"/>
    <cellStyle name="40% - Accent2 2 2 2 2 6 12 2" xfId="19566"/>
    <cellStyle name="40% - Accent2 2 2 2 2 6 13" xfId="14092"/>
    <cellStyle name="40% - Accent2 2 2 2 2 6 2" xfId="3503"/>
    <cellStyle name="40% - Accent2 2 2 2 2 6 2 2" xfId="15143"/>
    <cellStyle name="40% - Accent2 2 2 2 2 6 3" xfId="4721"/>
    <cellStyle name="40% - Accent2 2 2 2 2 6 3 2" xfId="16092"/>
    <cellStyle name="40% - Accent2 2 2 2 2 6 4" xfId="3319"/>
    <cellStyle name="40% - Accent2 2 2 2 2 6 4 2" xfId="15001"/>
    <cellStyle name="40% - Accent2 2 2 2 2 6 5" xfId="4983"/>
    <cellStyle name="40% - Accent2 2 2 2 2 6 5 2" xfId="16273"/>
    <cellStyle name="40% - Accent2 2 2 2 2 6 6" xfId="5731"/>
    <cellStyle name="40% - Accent2 2 2 2 2 6 6 2" xfId="16805"/>
    <cellStyle name="40% - Accent2 2 2 2 2 6 7" xfId="5670"/>
    <cellStyle name="40% - Accent2 2 2 2 2 6 7 2" xfId="16759"/>
    <cellStyle name="40% - Accent2 2 2 2 2 6 8" xfId="8574"/>
    <cellStyle name="40% - Accent2 2 2 2 2 6 8 2" xfId="17765"/>
    <cellStyle name="40% - Accent2 2 2 2 2 6 9" xfId="9639"/>
    <cellStyle name="40% - Accent2 2 2 2 2 6 9 2" xfId="18236"/>
    <cellStyle name="40% - Accent2 2 2 2 2 7" xfId="1285"/>
    <cellStyle name="40% - Accent2 2 2 2 2 7 10" xfId="11050"/>
    <cellStyle name="40% - Accent2 2 2 2 2 7 10 2" xfId="18906"/>
    <cellStyle name="40% - Accent2 2 2 2 2 7 11" xfId="11835"/>
    <cellStyle name="40% - Accent2 2 2 2 2 7 11 2" xfId="19430"/>
    <cellStyle name="40% - Accent2 2 2 2 2 7 12" xfId="12716"/>
    <cellStyle name="40% - Accent2 2 2 2 2 7 12 2" xfId="19945"/>
    <cellStyle name="40% - Accent2 2 2 2 2 7 13" xfId="14122"/>
    <cellStyle name="40% - Accent2 2 2 2 2 7 2" xfId="3648"/>
    <cellStyle name="40% - Accent2 2 2 2 2 7 2 2" xfId="15262"/>
    <cellStyle name="40% - Accent2 2 2 2 2 7 3" xfId="3931"/>
    <cellStyle name="40% - Accent2 2 2 2 2 7 3 2" xfId="15477"/>
    <cellStyle name="40% - Accent2 2 2 2 2 7 4" xfId="5010"/>
    <cellStyle name="40% - Accent2 2 2 2 2 7 4 2" xfId="16289"/>
    <cellStyle name="40% - Accent2 2 2 2 2 7 5" xfId="2714"/>
    <cellStyle name="40% - Accent2 2 2 2 2 7 5 2" xfId="14523"/>
    <cellStyle name="40% - Accent2 2 2 2 2 7 6" xfId="5327"/>
    <cellStyle name="40% - Accent2 2 2 2 2 7 6 2" xfId="16522"/>
    <cellStyle name="40% - Accent2 2 2 2 2 7 7" xfId="4532"/>
    <cellStyle name="40% - Accent2 2 2 2 2 7 7 2" xfId="15951"/>
    <cellStyle name="40% - Accent2 2 2 2 2 7 8" xfId="10181"/>
    <cellStyle name="40% - Accent2 2 2 2 2 7 8 2" xfId="18505"/>
    <cellStyle name="40% - Accent2 2 2 2 2 7 9" xfId="10440"/>
    <cellStyle name="40% - Accent2 2 2 2 2 7 9 2" xfId="18611"/>
    <cellStyle name="40% - Accent2 2 2 2 2 8" xfId="1461"/>
    <cellStyle name="40% - Accent2 2 2 2 2 8 10" xfId="11109"/>
    <cellStyle name="40% - Accent2 2 2 2 2 8 10 2" xfId="18952"/>
    <cellStyle name="40% - Accent2 2 2 2 2 8 11" xfId="12471"/>
    <cellStyle name="40% - Accent2 2 2 2 2 8 11 2" xfId="19807"/>
    <cellStyle name="40% - Accent2 2 2 2 2 8 12" xfId="11487"/>
    <cellStyle name="40% - Accent2 2 2 2 2 8 12 2" xfId="19202"/>
    <cellStyle name="40% - Accent2 2 2 2 2 8 13" xfId="14152"/>
    <cellStyle name="40% - Accent2 2 2 2 2 8 2" xfId="3797"/>
    <cellStyle name="40% - Accent2 2 2 2 2 8 2 2" xfId="15370"/>
    <cellStyle name="40% - Accent2 2 2 2 2 8 3" xfId="2911"/>
    <cellStyle name="40% - Accent2 2 2 2 2 8 3 2" xfId="14684"/>
    <cellStyle name="40% - Accent2 2 2 2 2 8 4" xfId="4880"/>
    <cellStyle name="40% - Accent2 2 2 2 2 8 4 2" xfId="16206"/>
    <cellStyle name="40% - Accent2 2 2 2 2 8 5" xfId="4545"/>
    <cellStyle name="40% - Accent2 2 2 2 2 8 5 2" xfId="15960"/>
    <cellStyle name="40% - Accent2 2 2 2 2 8 6" xfId="5824"/>
    <cellStyle name="40% - Accent2 2 2 2 2 8 6 2" xfId="16870"/>
    <cellStyle name="40% - Accent2 2 2 2 2 8 7" xfId="9178"/>
    <cellStyle name="40% - Accent2 2 2 2 2 8 7 2" xfId="18003"/>
    <cellStyle name="40% - Accent2 2 2 2 2 8 8" xfId="6759"/>
    <cellStyle name="40% - Accent2 2 2 2 2 8 8 2" xfId="17415"/>
    <cellStyle name="40% - Accent2 2 2 2 2 8 9" xfId="10042"/>
    <cellStyle name="40% - Accent2 2 2 2 2 8 9 2" xfId="18438"/>
    <cellStyle name="40% - Accent2 2 2 2 2 9" xfId="1514"/>
    <cellStyle name="40% - Accent2 2 2 2 2 9 10" xfId="11136"/>
    <cellStyle name="40% - Accent2 2 2 2 2 9 10 2" xfId="18976"/>
    <cellStyle name="40% - Accent2 2 2 2 2 9 11" xfId="11573"/>
    <cellStyle name="40% - Accent2 2 2 2 2 9 11 2" xfId="19274"/>
    <cellStyle name="40% - Accent2 2 2 2 2 9 12" xfId="12365"/>
    <cellStyle name="40% - Accent2 2 2 2 2 9 12 2" xfId="19742"/>
    <cellStyle name="40% - Accent2 2 2 2 2 9 13" xfId="14171"/>
    <cellStyle name="40% - Accent2 2 2 2 2 9 2" xfId="3844"/>
    <cellStyle name="40% - Accent2 2 2 2 2 9 2 2" xfId="15410"/>
    <cellStyle name="40% - Accent2 2 2 2 2 9 3" xfId="4408"/>
    <cellStyle name="40% - Accent2 2 2 2 2 9 3 2" xfId="15856"/>
    <cellStyle name="40% - Accent2 2 2 2 2 9 4" xfId="3961"/>
    <cellStyle name="40% - Accent2 2 2 2 2 9 4 2" xfId="15500"/>
    <cellStyle name="40% - Accent2 2 2 2 2 9 5" xfId="2756"/>
    <cellStyle name="40% - Accent2 2 2 2 2 9 5 2" xfId="14561"/>
    <cellStyle name="40% - Accent2 2 2 2 2 9 6" xfId="5481"/>
    <cellStyle name="40% - Accent2 2 2 2 2 9 6 2" xfId="16627"/>
    <cellStyle name="40% - Accent2 2 2 2 2 9 7" xfId="6705"/>
    <cellStyle name="40% - Accent2 2 2 2 2 9 7 2" xfId="17383"/>
    <cellStyle name="40% - Accent2 2 2 2 2 9 8" xfId="9336"/>
    <cellStyle name="40% - Accent2 2 2 2 2 9 8 2" xfId="18066"/>
    <cellStyle name="40% - Accent2 2 2 2 2 9 9" xfId="9936"/>
    <cellStyle name="40% - Accent2 2 2 2 2 9 9 2" xfId="18374"/>
    <cellStyle name="40% - Accent2 2 2 2 20" xfId="7372"/>
    <cellStyle name="40% - Accent2 2 2 2 20 2" xfId="17510"/>
    <cellStyle name="40% - Accent2 2 2 2 21" xfId="4232"/>
    <cellStyle name="40% - Accent2 2 2 2 22" xfId="6394"/>
    <cellStyle name="40% - Accent2 2 2 2 23" xfId="5099"/>
    <cellStyle name="40% - Accent2 2 2 2 24" xfId="9049"/>
    <cellStyle name="40% - Accent2 2 2 2 25" xfId="10565"/>
    <cellStyle name="40% - Accent2 2 2 2 25 2" xfId="12972"/>
    <cellStyle name="40% - Accent2 2 2 2 25 2 2" xfId="20044"/>
    <cellStyle name="40% - Accent2 2 2 2 25 3" xfId="13410"/>
    <cellStyle name="40% - Accent2 2 2 2 25 3 2" xfId="20154"/>
    <cellStyle name="40% - Accent2 2 2 2 26" xfId="12266"/>
    <cellStyle name="40% - Accent2 2 2 2 27" xfId="10801"/>
    <cellStyle name="40% - Accent2 2 2 2 28" xfId="13797"/>
    <cellStyle name="40% - Accent2 2 2 2 28 2" xfId="20412"/>
    <cellStyle name="40% - Accent2 2 2 2 29" xfId="21758"/>
    <cellStyle name="40% - Accent2 2 2 2 3" xfId="519"/>
    <cellStyle name="40% - Accent2 2 2 2 30" xfId="20566"/>
    <cellStyle name="40% - Accent2 2 2 2 31" xfId="22179"/>
    <cellStyle name="40% - Accent2 2 2 2 32" xfId="21705"/>
    <cellStyle name="40% - Accent2 2 2 2 33" xfId="22470"/>
    <cellStyle name="40% - Accent2 2 2 2 34" xfId="23510"/>
    <cellStyle name="40% - Accent2 2 2 2 35" xfId="26002"/>
    <cellStyle name="40% - Accent2 2 2 2 36" xfId="26082"/>
    <cellStyle name="40% - Accent2 2 2 2 37" xfId="26121"/>
    <cellStyle name="40% - Accent2 2 2 2 38" xfId="26149"/>
    <cellStyle name="40% - Accent2 2 2 2 4" xfId="695"/>
    <cellStyle name="40% - Accent2 2 2 2 5" xfId="871"/>
    <cellStyle name="40% - Accent2 2 2 2 6" xfId="1045"/>
    <cellStyle name="40% - Accent2 2 2 2 7" xfId="1222"/>
    <cellStyle name="40% - Accent2 2 2 2 8" xfId="1397"/>
    <cellStyle name="40% - Accent2 2 2 2 9" xfId="2057"/>
    <cellStyle name="40% - Accent2 2 2 20" xfId="3428"/>
    <cellStyle name="40% - Accent2 2 2 20 2" xfId="15086"/>
    <cellStyle name="40% - Accent2 2 2 21" xfId="9962"/>
    <cellStyle name="40% - Accent2 2 2 21 2" xfId="18390"/>
    <cellStyle name="40% - Accent2 2 2 22" xfId="10322"/>
    <cellStyle name="40% - Accent2 2 2 22 2" xfId="18557"/>
    <cellStyle name="40% - Accent2 2 2 23" xfId="10538"/>
    <cellStyle name="40% - Accent2 2 2 23 2" xfId="12914"/>
    <cellStyle name="40% - Accent2 2 2 23 3" xfId="13352"/>
    <cellStyle name="40% - Accent2 2 2 23 4" xfId="18633"/>
    <cellStyle name="40% - Accent2 2 2 24" xfId="12197"/>
    <cellStyle name="40% - Accent2 2 2 24 2" xfId="19656"/>
    <cellStyle name="40% - Accent2 2 2 25" xfId="12429"/>
    <cellStyle name="40% - Accent2 2 2 25 2" xfId="19780"/>
    <cellStyle name="40% - Accent2 2 2 26" xfId="13770"/>
    <cellStyle name="40% - Accent2 2 2 26 2" xfId="20351"/>
    <cellStyle name="40% - Accent2 2 2 27" xfId="22483"/>
    <cellStyle name="40% - Accent2 2 2 28" xfId="21195"/>
    <cellStyle name="40% - Accent2 2 2 29" xfId="22159"/>
    <cellStyle name="40% - Accent2 2 2 3" xfId="318"/>
    <cellStyle name="40% - Accent2 2 2 3 10" xfId="10662"/>
    <cellStyle name="40% - Accent2 2 2 3 10 2" xfId="18672"/>
    <cellStyle name="40% - Accent2 2 2 3 11" xfId="12612"/>
    <cellStyle name="40% - Accent2 2 2 3 11 2" xfId="19891"/>
    <cellStyle name="40% - Accent2 2 2 3 12" xfId="12653"/>
    <cellStyle name="40% - Accent2 2 2 3 12 2" xfId="19914"/>
    <cellStyle name="40% - Accent2 2 2 3 13" xfId="13881"/>
    <cellStyle name="40% - Accent2 2 2 3 2" xfId="2836"/>
    <cellStyle name="40% - Accent2 2 2 3 2 2" xfId="14623"/>
    <cellStyle name="40% - Accent2 2 2 3 3" xfId="4783"/>
    <cellStyle name="40% - Accent2 2 2 3 3 2" xfId="16135"/>
    <cellStyle name="40% - Accent2 2 2 3 4" xfId="4717"/>
    <cellStyle name="40% - Accent2 2 2 3 4 2" xfId="16089"/>
    <cellStyle name="40% - Accent2 2 2 3 5" xfId="3590"/>
    <cellStyle name="40% - Accent2 2 2 3 5 2" xfId="15212"/>
    <cellStyle name="40% - Accent2 2 2 3 6" xfId="5991"/>
    <cellStyle name="40% - Accent2 2 2 3 6 2" xfId="16984"/>
    <cellStyle name="40% - Accent2 2 2 3 7" xfId="5714"/>
    <cellStyle name="40% - Accent2 2 2 3 7 2" xfId="16792"/>
    <cellStyle name="40% - Accent2 2 2 3 8" xfId="6679"/>
    <cellStyle name="40% - Accent2 2 2 3 8 2" xfId="17367"/>
    <cellStyle name="40% - Accent2 2 2 3 9" xfId="6052"/>
    <cellStyle name="40% - Accent2 2 2 3 9 2" xfId="17020"/>
    <cellStyle name="40% - Accent2 2 2 30" xfId="20852"/>
    <cellStyle name="40% - Accent2 2 2 31" xfId="21282"/>
    <cellStyle name="40% - Accent2 2 2 32" xfId="23452"/>
    <cellStyle name="40% - Accent2 2 2 33" xfId="25908"/>
    <cellStyle name="40% - Accent2 2 2 34" xfId="25361"/>
    <cellStyle name="40% - Accent2 2 2 35" xfId="25331"/>
    <cellStyle name="40% - Accent2 2 2 36" xfId="24080"/>
    <cellStyle name="40% - Accent2 2 2 4" xfId="492"/>
    <cellStyle name="40% - Accent2 2 2 4 10" xfId="10777"/>
    <cellStyle name="40% - Accent2 2 2 4 10 2" xfId="18709"/>
    <cellStyle name="40% - Accent2 2 2 4 11" xfId="12242"/>
    <cellStyle name="40% - Accent2 2 2 4 11 2" xfId="19681"/>
    <cellStyle name="40% - Accent2 2 2 4 12" xfId="11636"/>
    <cellStyle name="40% - Accent2 2 2 4 12 2" xfId="19314"/>
    <cellStyle name="40% - Accent2 2 2 4 13" xfId="13982"/>
    <cellStyle name="40% - Accent2 2 2 4 2" xfId="2983"/>
    <cellStyle name="40% - Accent2 2 2 4 2 2" xfId="14739"/>
    <cellStyle name="40% - Accent2 2 2 4 3" xfId="5064"/>
    <cellStyle name="40% - Accent2 2 2 4 3 2" xfId="16326"/>
    <cellStyle name="40% - Accent2 2 2 4 4" xfId="4090"/>
    <cellStyle name="40% - Accent2 2 2 4 4 2" xfId="15605"/>
    <cellStyle name="40% - Accent2 2 2 4 5" xfId="4238"/>
    <cellStyle name="40% - Accent2 2 2 4 5 2" xfId="15716"/>
    <cellStyle name="40% - Accent2 2 2 4 6" xfId="3309"/>
    <cellStyle name="40% - Accent2 2 2 4 6 2" xfId="14994"/>
    <cellStyle name="40% - Accent2 2 2 4 7" xfId="8445"/>
    <cellStyle name="40% - Accent2 2 2 4 7 2" xfId="17704"/>
    <cellStyle name="40% - Accent2 2 2 4 8" xfId="8666"/>
    <cellStyle name="40% - Accent2 2 2 4 8 2" xfId="17811"/>
    <cellStyle name="40% - Accent2 2 2 4 9" xfId="6070"/>
    <cellStyle name="40% - Accent2 2 2 4 9 2" xfId="17031"/>
    <cellStyle name="40% - Accent2 2 2 5" xfId="668"/>
    <cellStyle name="40% - Accent2 2 2 5 10" xfId="10842"/>
    <cellStyle name="40% - Accent2 2 2 5 10 2" xfId="18754"/>
    <cellStyle name="40% - Accent2 2 2 5 11" xfId="11467"/>
    <cellStyle name="40% - Accent2 2 2 5 11 2" xfId="19183"/>
    <cellStyle name="40% - Accent2 2 2 5 12" xfId="11407"/>
    <cellStyle name="40% - Accent2 2 2 5 12 2" xfId="19136"/>
    <cellStyle name="40% - Accent2 2 2 5 13" xfId="14013"/>
    <cellStyle name="40% - Accent2 2 2 5 2" xfId="3131"/>
    <cellStyle name="40% - Accent2 2 2 5 2 2" xfId="14850"/>
    <cellStyle name="40% - Accent2 2 2 5 3" xfId="2633"/>
    <cellStyle name="40% - Accent2 2 2 5 3 2" xfId="14464"/>
    <cellStyle name="40% - Accent2 2 2 5 4" xfId="4962"/>
    <cellStyle name="40% - Accent2 2 2 5 4 2" xfId="16262"/>
    <cellStyle name="40% - Accent2 2 2 5 5" xfId="5418"/>
    <cellStyle name="40% - Accent2 2 2 5 5 2" xfId="16582"/>
    <cellStyle name="40% - Accent2 2 2 5 6" xfId="6655"/>
    <cellStyle name="40% - Accent2 2 2 5 6 2" xfId="17354"/>
    <cellStyle name="40% - Accent2 2 2 5 7" xfId="6042"/>
    <cellStyle name="40% - Accent2 2 2 5 7 2" xfId="17014"/>
    <cellStyle name="40% - Accent2 2 2 5 8" xfId="8429"/>
    <cellStyle name="40% - Accent2 2 2 5 8 2" xfId="17697"/>
    <cellStyle name="40% - Accent2 2 2 5 9" xfId="5781"/>
    <cellStyle name="40% - Accent2 2 2 5 9 2" xfId="16838"/>
    <cellStyle name="40% - Accent2 2 2 6" xfId="844"/>
    <cellStyle name="40% - Accent2 2 2 6 10" xfId="10898"/>
    <cellStyle name="40% - Accent2 2 2 6 10 2" xfId="18794"/>
    <cellStyle name="40% - Accent2 2 2 6 11" xfId="12628"/>
    <cellStyle name="40% - Accent2 2 2 6 11 2" xfId="19898"/>
    <cellStyle name="40% - Accent2 2 2 6 12" xfId="12028"/>
    <cellStyle name="40% - Accent2 2 2 6 12 2" xfId="19563"/>
    <cellStyle name="40% - Accent2 2 2 6 13" xfId="14045"/>
    <cellStyle name="40% - Accent2 2 2 6 2" xfId="3283"/>
    <cellStyle name="40% - Accent2 2 2 6 2 2" xfId="14973"/>
    <cellStyle name="40% - Accent2 2 2 6 3" xfId="3542"/>
    <cellStyle name="40% - Accent2 2 2 6 3 2" xfId="15168"/>
    <cellStyle name="40% - Accent2 2 2 6 4" xfId="3622"/>
    <cellStyle name="40% - Accent2 2 2 6 4 2" xfId="15238"/>
    <cellStyle name="40% - Accent2 2 2 6 5" xfId="4367"/>
    <cellStyle name="40% - Accent2 2 2 6 5 2" xfId="15821"/>
    <cellStyle name="40% - Accent2 2 2 6 6" xfId="3454"/>
    <cellStyle name="40% - Accent2 2 2 6 6 2" xfId="15108"/>
    <cellStyle name="40% - Accent2 2 2 6 7" xfId="5651"/>
    <cellStyle name="40% - Accent2 2 2 6 7 2" xfId="16749"/>
    <cellStyle name="40% - Accent2 2 2 6 8" xfId="8530"/>
    <cellStyle name="40% - Accent2 2 2 6 8 2" xfId="17747"/>
    <cellStyle name="40% - Accent2 2 2 6 9" xfId="3918"/>
    <cellStyle name="40% - Accent2 2 2 6 9 2" xfId="15468"/>
    <cellStyle name="40% - Accent2 2 2 7" xfId="1018"/>
    <cellStyle name="40% - Accent2 2 2 7 10" xfId="10962"/>
    <cellStyle name="40% - Accent2 2 2 7 10 2" xfId="18842"/>
    <cellStyle name="40% - Accent2 2 2 7 11" xfId="11948"/>
    <cellStyle name="40% - Accent2 2 2 7 11 2" xfId="19506"/>
    <cellStyle name="40% - Accent2 2 2 7 12" xfId="12730"/>
    <cellStyle name="40% - Accent2 2 2 7 12 2" xfId="19951"/>
    <cellStyle name="40% - Accent2 2 2 7 13" xfId="14077"/>
    <cellStyle name="40% - Accent2 2 2 7 2" xfId="3427"/>
    <cellStyle name="40% - Accent2 2 2 7 2 2" xfId="15085"/>
    <cellStyle name="40% - Accent2 2 2 7 3" xfId="3540"/>
    <cellStyle name="40% - Accent2 2 2 7 3 2" xfId="15166"/>
    <cellStyle name="40% - Accent2 2 2 7 4" xfId="5131"/>
    <cellStyle name="40% - Accent2 2 2 7 4 2" xfId="16378"/>
    <cellStyle name="40% - Accent2 2 2 7 5" xfId="5260"/>
    <cellStyle name="40% - Accent2 2 2 7 5 2" xfId="16470"/>
    <cellStyle name="40% - Accent2 2 2 7 6" xfId="5079"/>
    <cellStyle name="40% - Accent2 2 2 7 6 2" xfId="16337"/>
    <cellStyle name="40% - Accent2 2 2 7 7" xfId="6721"/>
    <cellStyle name="40% - Accent2 2 2 7 7 2" xfId="17394"/>
    <cellStyle name="40% - Accent2 2 2 7 8" xfId="9212"/>
    <cellStyle name="40% - Accent2 2 2 7 8 2" xfId="18021"/>
    <cellStyle name="40% - Accent2 2 2 7 9" xfId="9708"/>
    <cellStyle name="40% - Accent2 2 2 7 9 2" xfId="18271"/>
    <cellStyle name="40% - Accent2 2 2 8" xfId="1195"/>
    <cellStyle name="40% - Accent2 2 2 8 10" xfId="11019"/>
    <cellStyle name="40% - Accent2 2 2 8 10 2" xfId="18885"/>
    <cellStyle name="40% - Accent2 2 2 8 11" xfId="11677"/>
    <cellStyle name="40% - Accent2 2 2 8 11 2" xfId="19337"/>
    <cellStyle name="40% - Accent2 2 2 8 12" xfId="12294"/>
    <cellStyle name="40% - Accent2 2 2 8 12 2" xfId="19711"/>
    <cellStyle name="40% - Accent2 2 2 8 13" xfId="14107"/>
    <cellStyle name="40% - Accent2 2 2 8 2" xfId="3579"/>
    <cellStyle name="40% - Accent2 2 2 8 2 2" xfId="15202"/>
    <cellStyle name="40% - Accent2 2 2 8 3" xfId="3090"/>
    <cellStyle name="40% - Accent2 2 2 8 3 2" xfId="14823"/>
    <cellStyle name="40% - Accent2 2 2 8 4" xfId="3596"/>
    <cellStyle name="40% - Accent2 2 2 8 4 2" xfId="15218"/>
    <cellStyle name="40% - Accent2 2 2 8 5" xfId="4227"/>
    <cellStyle name="40% - Accent2 2 2 8 5 2" xfId="15710"/>
    <cellStyle name="40% - Accent2 2 2 8 6" xfId="3277"/>
    <cellStyle name="40% - Accent2 2 2 8 6 2" xfId="14967"/>
    <cellStyle name="40% - Accent2 2 2 8 7" xfId="6033"/>
    <cellStyle name="40% - Accent2 2 2 8 7 2" xfId="17008"/>
    <cellStyle name="40% - Accent2 2 2 8 8" xfId="5185"/>
    <cellStyle name="40% - Accent2 2 2 8 8 2" xfId="16420"/>
    <cellStyle name="40% - Accent2 2 2 8 9" xfId="6185"/>
    <cellStyle name="40% - Accent2 2 2 8 9 2" xfId="17104"/>
    <cellStyle name="40% - Accent2 2 2 9" xfId="1370"/>
    <cellStyle name="40% - Accent2 2 2 9 10" xfId="11074"/>
    <cellStyle name="40% - Accent2 2 2 9 10 2" xfId="18925"/>
    <cellStyle name="40% - Accent2 2 2 9 11" xfId="11812"/>
    <cellStyle name="40% - Accent2 2 2 9 11 2" xfId="19420"/>
    <cellStyle name="40% - Accent2 2 2 9 12" xfId="12147"/>
    <cellStyle name="40% - Accent2 2 2 9 12 2" xfId="19628"/>
    <cellStyle name="40% - Accent2 2 2 9 13" xfId="14137"/>
    <cellStyle name="40% - Accent2 2 2 9 2" xfId="3723"/>
    <cellStyle name="40% - Accent2 2 2 9 2 2" xfId="15319"/>
    <cellStyle name="40% - Accent2 2 2 9 3" xfId="2940"/>
    <cellStyle name="40% - Accent2 2 2 9 3 2" xfId="14705"/>
    <cellStyle name="40% - Accent2 2 2 9 4" xfId="4953"/>
    <cellStyle name="40% - Accent2 2 2 9 4 2" xfId="16255"/>
    <cellStyle name="40% - Accent2 2 2 9 5" xfId="5296"/>
    <cellStyle name="40% - Accent2 2 2 9 5 2" xfId="16497"/>
    <cellStyle name="40% - Accent2 2 2 9 6" xfId="5093"/>
    <cellStyle name="40% - Accent2 2 2 9 6 2" xfId="16350"/>
    <cellStyle name="40% - Accent2 2 2 9 7" xfId="6265"/>
    <cellStyle name="40% - Accent2 2 2 9 7 2" xfId="17151"/>
    <cellStyle name="40% - Accent2 2 2 9 8" xfId="10157"/>
    <cellStyle name="40% - Accent2 2 2 9 8 2" xfId="18490"/>
    <cellStyle name="40% - Accent2 2 2 9 9" xfId="10429"/>
    <cellStyle name="40% - Accent2 2 2 9 9 2" xfId="18604"/>
    <cellStyle name="40% - Accent2 2 20" xfId="7466"/>
    <cellStyle name="40% - Accent2 2 20 2" xfId="17530"/>
    <cellStyle name="40% - Accent2 2 21" xfId="8070"/>
    <cellStyle name="40% - Accent2 2 21 2" xfId="17633"/>
    <cellStyle name="40% - Accent2 2 22" xfId="5266"/>
    <cellStyle name="40% - Accent2 2 23" xfId="5815"/>
    <cellStyle name="40% - Accent2 2 24" xfId="6471"/>
    <cellStyle name="40% - Accent2 2 25" xfId="6589"/>
    <cellStyle name="40% - Accent2 2 26" xfId="10511"/>
    <cellStyle name="40% - Accent2 2 26 2" xfId="12888"/>
    <cellStyle name="40% - Accent2 2 26 2 2" xfId="20030"/>
    <cellStyle name="40% - Accent2 2 26 3" xfId="13326"/>
    <cellStyle name="40% - Accent2 2 26 3 2" xfId="20140"/>
    <cellStyle name="40% - Accent2 2 27" xfId="10828"/>
    <cellStyle name="40% - Accent2 2 28" xfId="12678"/>
    <cellStyle name="40% - Accent2 2 29" xfId="13706"/>
    <cellStyle name="40% - Accent2 2 29 2" xfId="20325"/>
    <cellStyle name="40% - Accent2 2 3" xfId="252"/>
    <cellStyle name="40% - Accent2 2 30" xfId="22144"/>
    <cellStyle name="40% - Accent2 2 31" xfId="20920"/>
    <cellStyle name="40% - Accent2 2 32" xfId="22165"/>
    <cellStyle name="40% - Accent2 2 33" xfId="22366"/>
    <cellStyle name="40% - Accent2 2 34" xfId="22534"/>
    <cellStyle name="40% - Accent2 2 35" xfId="23426"/>
    <cellStyle name="40% - Accent2 2 36" xfId="25978"/>
    <cellStyle name="40% - Accent2 2 37" xfId="24470"/>
    <cellStyle name="40% - Accent2 2 38" xfId="25804"/>
    <cellStyle name="40% - Accent2 2 39" xfId="24865"/>
    <cellStyle name="40% - Accent2 2 4" xfId="427"/>
    <cellStyle name="40% - Accent2 2 5" xfId="602"/>
    <cellStyle name="40% - Accent2 2 6" xfId="778"/>
    <cellStyle name="40% - Accent2 2 7" xfId="954"/>
    <cellStyle name="40% - Accent2 2 8" xfId="1129"/>
    <cellStyle name="40% - Accent2 2 9" xfId="1303"/>
    <cellStyle name="40% - Accent2 3" xfId="6347"/>
    <cellStyle name="40% - Accent2 4" xfId="7281"/>
    <cellStyle name="40% - Accent2 5" xfId="7409"/>
    <cellStyle name="40% - Accent2 6" xfId="7121"/>
    <cellStyle name="40% - Accent2 7" xfId="7702"/>
    <cellStyle name="40% - Accent2 8" xfId="11783"/>
    <cellStyle name="40% - Accent2 9" xfId="20264"/>
    <cellStyle name="40% - Accent3" xfId="9" builtinId="39" customBuiltin="1"/>
    <cellStyle name="40% - Accent3 10" xfId="20562"/>
    <cellStyle name="40% - Accent3 11" xfId="22286"/>
    <cellStyle name="40% - Accent3 12" xfId="21636"/>
    <cellStyle name="40% - Accent3 13" xfId="22143"/>
    <cellStyle name="40% - Accent3 14" xfId="21164"/>
    <cellStyle name="40% - Accent3 15" xfId="23362"/>
    <cellStyle name="40% - Accent3 16" xfId="23658"/>
    <cellStyle name="40% - Accent3 17" xfId="23630"/>
    <cellStyle name="40% - Accent3 18" xfId="25972"/>
    <cellStyle name="40% - Accent3 19" xfId="25205"/>
    <cellStyle name="40% - Accent3 2" xfId="75"/>
    <cellStyle name="40% - Accent3 2 10" xfId="1806"/>
    <cellStyle name="40% - Accent3 2 11" xfId="2141"/>
    <cellStyle name="40% - Accent3 2 12" xfId="2313"/>
    <cellStyle name="40% - Accent3 2 13" xfId="2458"/>
    <cellStyle name="40% - Accent3 2 14" xfId="2677"/>
    <cellStyle name="40% - Accent3 2 14 2" xfId="14495"/>
    <cellStyle name="40% - Accent3 2 15" xfId="2729"/>
    <cellStyle name="40% - Accent3 2 15 2" xfId="14535"/>
    <cellStyle name="40% - Accent3 2 16" xfId="3046"/>
    <cellStyle name="40% - Accent3 2 16 2" xfId="14785"/>
    <cellStyle name="40% - Accent3 2 17" xfId="5043"/>
    <cellStyle name="40% - Accent3 2 17 2" xfId="6824"/>
    <cellStyle name="40% - Accent3 2 17 2 2" xfId="17425"/>
    <cellStyle name="40% - Accent3 2 17 3" xfId="8816"/>
    <cellStyle name="40% - Accent3 2 17 3 2" xfId="17879"/>
    <cellStyle name="40% - Accent3 2 17 4" xfId="8660"/>
    <cellStyle name="40% - Accent3 2 17 4 2" xfId="17807"/>
    <cellStyle name="40% - Accent3 2 17 5" xfId="6724"/>
    <cellStyle name="40% - Accent3 2 17 5 2" xfId="17396"/>
    <cellStyle name="40% - Accent3 2 17 6" xfId="5304"/>
    <cellStyle name="40% - Accent3 2 17 6 2" xfId="16502"/>
    <cellStyle name="40% - Accent3 2 18" xfId="7826"/>
    <cellStyle name="40% - Accent3 2 18 2" xfId="17589"/>
    <cellStyle name="40% - Accent3 2 19" xfId="7636"/>
    <cellStyle name="40% - Accent3 2 19 2" xfId="17559"/>
    <cellStyle name="40% - Accent3 2 2" xfId="143"/>
    <cellStyle name="40% - Accent3 2 2 10" xfId="2175"/>
    <cellStyle name="40% - Accent3 2 2 10 10" xfId="11390"/>
    <cellStyle name="40% - Accent3 2 2 10 10 2" xfId="19123"/>
    <cellStyle name="40% - Accent3 2 2 10 11" xfId="12707"/>
    <cellStyle name="40% - Accent3 2 2 10 11 2" xfId="19939"/>
    <cellStyle name="40% - Accent3 2 2 10 12" xfId="11582"/>
    <cellStyle name="40% - Accent3 2 2 10 12 2" xfId="19281"/>
    <cellStyle name="40% - Accent3 2 2 10 13" xfId="14346"/>
    <cellStyle name="40% - Accent3 2 2 10 2" xfId="4384"/>
    <cellStyle name="40% - Accent3 2 2 10 2 2" xfId="15833"/>
    <cellStyle name="40% - Accent3 2 2 10 3" xfId="3621"/>
    <cellStyle name="40% - Accent3 2 2 10 3 2" xfId="15237"/>
    <cellStyle name="40% - Accent3 2 2 10 4" xfId="5197"/>
    <cellStyle name="40% - Accent3 2 2 10 4 2" xfId="16427"/>
    <cellStyle name="40% - Accent3 2 2 10 5" xfId="5624"/>
    <cellStyle name="40% - Accent3 2 2 10 5 2" xfId="16725"/>
    <cellStyle name="40% - Accent3 2 2 10 6" xfId="3837"/>
    <cellStyle name="40% - Accent3 2 2 10 6 2" xfId="15405"/>
    <cellStyle name="40% - Accent3 2 2 10 7" xfId="6067"/>
    <cellStyle name="40% - Accent3 2 2 10 7 2" xfId="17029"/>
    <cellStyle name="40% - Accent3 2 2 10 8" xfId="9957"/>
    <cellStyle name="40% - Accent3 2 2 10 8 2" xfId="18387"/>
    <cellStyle name="40% - Accent3 2 2 10 9" xfId="10318"/>
    <cellStyle name="40% - Accent3 2 2 10 9 2" xfId="18555"/>
    <cellStyle name="40% - Accent3 2 2 11" xfId="2343"/>
    <cellStyle name="40% - Accent3 2 2 11 10" xfId="11449"/>
    <cellStyle name="40% - Accent3 2 2 11 10 2" xfId="19170"/>
    <cellStyle name="40% - Accent3 2 2 11 11" xfId="12467"/>
    <cellStyle name="40% - Accent3 2 2 11 11 2" xfId="19803"/>
    <cellStyle name="40% - Accent3 2 2 11 12" xfId="10914"/>
    <cellStyle name="40% - Accent3 2 2 11 12 2" xfId="18806"/>
    <cellStyle name="40% - Accent3 2 2 11 13" xfId="14382"/>
    <cellStyle name="40% - Accent3 2 2 11 2" xfId="4528"/>
    <cellStyle name="40% - Accent3 2 2 11 2 2" xfId="15949"/>
    <cellStyle name="40% - Accent3 2 2 11 3" xfId="4777"/>
    <cellStyle name="40% - Accent3 2 2 11 3 2" xfId="16132"/>
    <cellStyle name="40% - Accent3 2 2 11 4" xfId="5331"/>
    <cellStyle name="40% - Accent3 2 2 11 4 2" xfId="16525"/>
    <cellStyle name="40% - Accent3 2 2 11 5" xfId="5745"/>
    <cellStyle name="40% - Accent3 2 2 11 5 2" xfId="16814"/>
    <cellStyle name="40% - Accent3 2 2 11 6" xfId="5668"/>
    <cellStyle name="40% - Accent3 2 2 11 6 2" xfId="16757"/>
    <cellStyle name="40% - Accent3 2 2 11 7" xfId="4039"/>
    <cellStyle name="40% - Accent3 2 2 11 7 2" xfId="15562"/>
    <cellStyle name="40% - Accent3 2 2 11 8" xfId="5604"/>
    <cellStyle name="40% - Accent3 2 2 11 8 2" xfId="16713"/>
    <cellStyle name="40% - Accent3 2 2 11 9" xfId="6002"/>
    <cellStyle name="40% - Accent3 2 2 11 9 2" xfId="16991"/>
    <cellStyle name="40% - Accent3 2 2 12" xfId="2484"/>
    <cellStyle name="40% - Accent3 2 2 12 10" xfId="11496"/>
    <cellStyle name="40% - Accent3 2 2 12 10 2" xfId="19210"/>
    <cellStyle name="40% - Accent3 2 2 12 11" xfId="12309"/>
    <cellStyle name="40% - Accent3 2 2 12 11 2" xfId="19716"/>
    <cellStyle name="40% - Accent3 2 2 12 12" xfId="11962"/>
    <cellStyle name="40% - Accent3 2 2 12 12 2" xfId="19515"/>
    <cellStyle name="40% - Accent3 2 2 12 13" xfId="14415"/>
    <cellStyle name="40% - Accent3 2 2 12 2" xfId="4648"/>
    <cellStyle name="40% - Accent3 2 2 12 2 2" xfId="16039"/>
    <cellStyle name="40% - Accent3 2 2 12 3" xfId="3150"/>
    <cellStyle name="40% - Accent3 2 2 12 3 2" xfId="14865"/>
    <cellStyle name="40% - Accent3 2 2 12 4" xfId="5451"/>
    <cellStyle name="40% - Accent3 2 2 12 4 2" xfId="16605"/>
    <cellStyle name="40% - Accent3 2 2 12 5" xfId="5848"/>
    <cellStyle name="40% - Accent3 2 2 12 5 2" xfId="16888"/>
    <cellStyle name="40% - Accent3 2 2 12 6" xfId="6602"/>
    <cellStyle name="40% - Accent3 2 2 12 6 2" xfId="17330"/>
    <cellStyle name="40% - Accent3 2 2 12 7" xfId="9384"/>
    <cellStyle name="40% - Accent3 2 2 12 7 2" xfId="18092"/>
    <cellStyle name="40% - Accent3 2 2 12 8" xfId="9641"/>
    <cellStyle name="40% - Accent3 2 2 12 8 2" xfId="18237"/>
    <cellStyle name="40% - Accent3 2 2 12 9" xfId="10053"/>
    <cellStyle name="40% - Accent3 2 2 12 9 2" xfId="18443"/>
    <cellStyle name="40% - Accent3 2 2 13" xfId="2580"/>
    <cellStyle name="40% - Accent3 2 2 13 10" xfId="11530"/>
    <cellStyle name="40% - Accent3 2 2 13 10 2" xfId="19242"/>
    <cellStyle name="40% - Accent3 2 2 13 11" xfId="12248"/>
    <cellStyle name="40% - Accent3 2 2 13 11 2" xfId="19685"/>
    <cellStyle name="40% - Accent3 2 2 13 12" xfId="11900"/>
    <cellStyle name="40% - Accent3 2 2 13 12 2" xfId="19474"/>
    <cellStyle name="40% - Accent3 2 2 13 13" xfId="14436"/>
    <cellStyle name="40% - Accent3 2 2 13 2" xfId="4737"/>
    <cellStyle name="40% - Accent3 2 2 13 2 2" xfId="16104"/>
    <cellStyle name="40% - Accent3 2 2 13 3" xfId="2609"/>
    <cellStyle name="40% - Accent3 2 2 13 3 2" xfId="14445"/>
    <cellStyle name="40% - Accent3 2 2 13 4" xfId="5531"/>
    <cellStyle name="40% - Accent3 2 2 13 4 2" xfId="16663"/>
    <cellStyle name="40% - Accent3 2 2 13 5" xfId="5928"/>
    <cellStyle name="40% - Accent3 2 2 13 5 2" xfId="16947"/>
    <cellStyle name="40% - Accent3 2 2 13 6" xfId="6315"/>
    <cellStyle name="40% - Accent3 2 2 13 6 2" xfId="17178"/>
    <cellStyle name="40% - Accent3 2 2 13 7" xfId="9244"/>
    <cellStyle name="40% - Accent3 2 2 13 7 2" xfId="18037"/>
    <cellStyle name="40% - Accent3 2 2 13 8" xfId="6140"/>
    <cellStyle name="40% - Accent3 2 2 13 8 2" xfId="17074"/>
    <cellStyle name="40% - Accent3 2 2 13 9" xfId="8730"/>
    <cellStyle name="40% - Accent3 2 2 13 9 2" xfId="17843"/>
    <cellStyle name="40% - Accent3 2 2 14" xfId="4688"/>
    <cellStyle name="40% - Accent3 2 2 14 2" xfId="6847"/>
    <cellStyle name="40% - Accent3 2 2 14 3" xfId="8839"/>
    <cellStyle name="40% - Accent3 2 2 14 4" xfId="9034"/>
    <cellStyle name="40% - Accent3 2 2 14 5" xfId="9388"/>
    <cellStyle name="40% - Accent3 2 2 14 6" xfId="9135"/>
    <cellStyle name="40% - Accent3 2 2 14 7" xfId="16069"/>
    <cellStyle name="40% - Accent3 2 2 15" xfId="7339"/>
    <cellStyle name="40% - Accent3 2 2 16" xfId="7165"/>
    <cellStyle name="40% - Accent3 2 2 17" xfId="6967"/>
    <cellStyle name="40% - Accent3 2 2 18" xfId="8351"/>
    <cellStyle name="40% - Accent3 2 2 19" xfId="5580"/>
    <cellStyle name="40% - Accent3 2 2 19 2" xfId="16699"/>
    <cellStyle name="40% - Accent3 2 2 2" xfId="167"/>
    <cellStyle name="40% - Accent3 2 2 2 10" xfId="2016"/>
    <cellStyle name="40% - Accent3 2 2 2 11" xfId="1542"/>
    <cellStyle name="40% - Accent3 2 2 2 12" xfId="2236"/>
    <cellStyle name="40% - Accent3 2 2 2 13" xfId="2758"/>
    <cellStyle name="40% - Accent3 2 2 2 13 2" xfId="14563"/>
    <cellStyle name="40% - Accent3 2 2 2 14" xfId="2971"/>
    <cellStyle name="40% - Accent3 2 2 2 14 2" xfId="14729"/>
    <cellStyle name="40% - Accent3 2 2 2 15" xfId="4698"/>
    <cellStyle name="40% - Accent3 2 2 2 15 2" xfId="16076"/>
    <cellStyle name="40% - Accent3 2 2 2 16" xfId="4720"/>
    <cellStyle name="40% - Accent3 2 2 2 16 2" xfId="6912"/>
    <cellStyle name="40% - Accent3 2 2 2 16 2 2" xfId="17440"/>
    <cellStyle name="40% - Accent3 2 2 2 16 3" xfId="8902"/>
    <cellStyle name="40% - Accent3 2 2 2 16 3 2" xfId="17894"/>
    <cellStyle name="40% - Accent3 2 2 2 16 4" xfId="6112"/>
    <cellStyle name="40% - Accent3 2 2 2 16 4 2" xfId="17056"/>
    <cellStyle name="40% - Accent3 2 2 2 16 5" xfId="6756"/>
    <cellStyle name="40% - Accent3 2 2 2 16 5 2" xfId="17413"/>
    <cellStyle name="40% - Accent3 2 2 2 16 6" xfId="6307"/>
    <cellStyle name="40% - Accent3 2 2 2 16 6 2" xfId="17174"/>
    <cellStyle name="40% - Accent3 2 2 2 17" xfId="7278"/>
    <cellStyle name="40% - Accent3 2 2 2 17 2" xfId="17496"/>
    <cellStyle name="40% - Accent3 2 2 2 18" xfId="7200"/>
    <cellStyle name="40% - Accent3 2 2 2 18 2" xfId="17487"/>
    <cellStyle name="40% - Accent3 2 2 2 19" xfId="7571"/>
    <cellStyle name="40% - Accent3 2 2 2 19 2" xfId="17549"/>
    <cellStyle name="40% - Accent3 2 2 2 2" xfId="229"/>
    <cellStyle name="40% - Accent3 2 2 2 2 10" xfId="2071"/>
    <cellStyle name="40% - Accent3 2 2 2 2 10 10" xfId="11354"/>
    <cellStyle name="40% - Accent3 2 2 2 2 10 10 2" xfId="19092"/>
    <cellStyle name="40% - Accent3 2 2 2 2 10 11" xfId="12394"/>
    <cellStyle name="40% - Accent3 2 2 2 2 10 11 2" xfId="19760"/>
    <cellStyle name="40% - Accent3 2 2 2 2 10 12" xfId="12096"/>
    <cellStyle name="40% - Accent3 2 2 2 2 10 12 2" xfId="19595"/>
    <cellStyle name="40% - Accent3 2 2 2 2 10 13" xfId="14326"/>
    <cellStyle name="40% - Accent3 2 2 2 2 10 2" xfId="4293"/>
    <cellStyle name="40% - Accent3 2 2 2 2 10 2 2" xfId="15761"/>
    <cellStyle name="40% - Accent3 2 2 2 2 10 3" xfId="4826"/>
    <cellStyle name="40% - Accent3 2 2 2 2 10 3 2" xfId="16163"/>
    <cellStyle name="40% - Accent3 2 2 2 2 10 4" xfId="4108"/>
    <cellStyle name="40% - Accent3 2 2 2 2 10 4 2" xfId="15619"/>
    <cellStyle name="40% - Accent3 2 2 2 2 10 5" xfId="5090"/>
    <cellStyle name="40% - Accent3 2 2 2 2 10 5 2" xfId="16347"/>
    <cellStyle name="40% - Accent3 2 2 2 2 10 6" xfId="6585"/>
    <cellStyle name="40% - Accent3 2 2 2 2 10 6 2" xfId="17319"/>
    <cellStyle name="40% - Accent3 2 2 2 2 10 7" xfId="9462"/>
    <cellStyle name="40% - Accent3 2 2 2 2 10 7 2" xfId="18135"/>
    <cellStyle name="40% - Accent3 2 2 2 2 10 8" xfId="6669"/>
    <cellStyle name="40% - Accent3 2 2 2 2 10 8 2" xfId="17361"/>
    <cellStyle name="40% - Accent3 2 2 2 2 10 9" xfId="9374"/>
    <cellStyle name="40% - Accent3 2 2 2 2 10 9 2" xfId="18087"/>
    <cellStyle name="40% - Accent3 2 2 2 2 11" xfId="2246"/>
    <cellStyle name="40% - Accent3 2 2 2 2 11 10" xfId="11413"/>
    <cellStyle name="40% - Accent3 2 2 2 2 11 10 2" xfId="19140"/>
    <cellStyle name="40% - Accent3 2 2 2 2 11 11" xfId="11089"/>
    <cellStyle name="40% - Accent3 2 2 2 2 11 11 2" xfId="18939"/>
    <cellStyle name="40% - Accent3 2 2 2 2 11 12" xfId="13242"/>
    <cellStyle name="40% - Accent3 2 2 2 2 11 12 2" xfId="20096"/>
    <cellStyle name="40% - Accent3 2 2 2 2 11 13" xfId="14361"/>
    <cellStyle name="40% - Accent3 2 2 2 2 11 2" xfId="4443"/>
    <cellStyle name="40% - Accent3 2 2 2 2 11 2 2" xfId="15878"/>
    <cellStyle name="40% - Accent3 2 2 2 2 11 3" xfId="4808"/>
    <cellStyle name="40% - Accent3 2 2 2 2 11 3 2" xfId="16152"/>
    <cellStyle name="40% - Accent3 2 2 2 2 11 4" xfId="5256"/>
    <cellStyle name="40% - Accent3 2 2 2 2 11 4 2" xfId="16467"/>
    <cellStyle name="40% - Accent3 2 2 2 2 11 5" xfId="5677"/>
    <cellStyle name="40% - Accent3 2 2 2 2 11 5 2" xfId="16765"/>
    <cellStyle name="40% - Accent3 2 2 2 2 11 6" xfId="6534"/>
    <cellStyle name="40% - Accent3 2 2 2 2 11 6 2" xfId="17290"/>
    <cellStyle name="40% - Accent3 2 2 2 2 11 7" xfId="9050"/>
    <cellStyle name="40% - Accent3 2 2 2 2 11 7 2" xfId="17946"/>
    <cellStyle name="40% - Accent3 2 2 2 2 11 8" xfId="9574"/>
    <cellStyle name="40% - Accent3 2 2 2 2 11 8 2" xfId="18198"/>
    <cellStyle name="40% - Accent3 2 2 2 2 11 9" xfId="9627"/>
    <cellStyle name="40% - Accent3 2 2 2 2 11 9 2" xfId="18228"/>
    <cellStyle name="40% - Accent3 2 2 2 2 12" xfId="2407"/>
    <cellStyle name="40% - Accent3 2 2 2 2 12 10" xfId="11471"/>
    <cellStyle name="40% - Accent3 2 2 2 2 12 10 2" xfId="19187"/>
    <cellStyle name="40% - Accent3 2 2 2 2 12 11" xfId="11103"/>
    <cellStyle name="40% - Accent3 2 2 2 2 12 11 2" xfId="18947"/>
    <cellStyle name="40% - Accent3 2 2 2 2 12 12" xfId="12562"/>
    <cellStyle name="40% - Accent3 2 2 2 2 12 12 2" xfId="19856"/>
    <cellStyle name="40% - Accent3 2 2 2 2 12 13" xfId="14395"/>
    <cellStyle name="40% - Accent3 2 2 2 2 12 2" xfId="4582"/>
    <cellStyle name="40% - Accent3 2 2 2 2 12 2 2" xfId="15992"/>
    <cellStyle name="40% - Accent3 2 2 2 2 12 3" xfId="3629"/>
    <cellStyle name="40% - Accent3 2 2 2 2 12 3 2" xfId="15245"/>
    <cellStyle name="40% - Accent3 2 2 2 2 12 4" xfId="5383"/>
    <cellStyle name="40% - Accent3 2 2 2 2 12 4 2" xfId="16560"/>
    <cellStyle name="40% - Accent3 2 2 2 2 12 5" xfId="5795"/>
    <cellStyle name="40% - Accent3 2 2 2 2 12 5 2" xfId="16849"/>
    <cellStyle name="40% - Accent3 2 2 2 2 12 6" xfId="6344"/>
    <cellStyle name="40% - Accent3 2 2 2 2 12 6 2" xfId="17190"/>
    <cellStyle name="40% - Accent3 2 2 2 2 12 7" xfId="9162"/>
    <cellStyle name="40% - Accent3 2 2 2 2 12 7 2" xfId="17996"/>
    <cellStyle name="40% - Accent3 2 2 2 2 12 8" xfId="9318"/>
    <cellStyle name="40% - Accent3 2 2 2 2 12 8 2" xfId="18057"/>
    <cellStyle name="40% - Accent3 2 2 2 2 12 9" xfId="5511"/>
    <cellStyle name="40% - Accent3 2 2 2 2 12 9 2" xfId="16650"/>
    <cellStyle name="40% - Accent3 2 2 2 2 13" xfId="3415"/>
    <cellStyle name="40% - Accent3 2 2 2 2 13 2" xfId="6978"/>
    <cellStyle name="40% - Accent3 2 2 2 2 13 3" xfId="8948"/>
    <cellStyle name="40% - Accent3 2 2 2 2 13 4" xfId="8493"/>
    <cellStyle name="40% - Accent3 2 2 2 2 13 5" xfId="10156"/>
    <cellStyle name="40% - Accent3 2 2 2 2 13 6" xfId="10428"/>
    <cellStyle name="40% - Accent3 2 2 2 2 13 7" xfId="15076"/>
    <cellStyle name="40% - Accent3 2 2 2 2 14" xfId="7567"/>
    <cellStyle name="40% - Accent3 2 2 2 2 15" xfId="7060"/>
    <cellStyle name="40% - Accent3 2 2 2 2 16" xfId="7104"/>
    <cellStyle name="40% - Accent3 2 2 2 2 17" xfId="7054"/>
    <cellStyle name="40% - Accent3 2 2 2 2 18" xfId="2778"/>
    <cellStyle name="40% - Accent3 2 2 2 2 18 2" xfId="14578"/>
    <cellStyle name="40% - Accent3 2 2 2 2 19" xfId="9219"/>
    <cellStyle name="40% - Accent3 2 2 2 2 19 2" xfId="18025"/>
    <cellStyle name="40% - Accent3 2 2 2 2 2" xfId="345"/>
    <cellStyle name="40% - Accent3 2 2 2 2 2 10" xfId="4102"/>
    <cellStyle name="40% - Accent3 2 2 2 2 2 10 2" xfId="7040"/>
    <cellStyle name="40% - Accent3 2 2 2 2 2 10 2 2" xfId="17460"/>
    <cellStyle name="40% - Accent3 2 2 2 2 2 10 3" xfId="9009"/>
    <cellStyle name="40% - Accent3 2 2 2 2 2 10 3 2" xfId="17922"/>
    <cellStyle name="40% - Accent3 2 2 2 2 2 10 4" xfId="6675"/>
    <cellStyle name="40% - Accent3 2 2 2 2 2 10 4 2" xfId="17365"/>
    <cellStyle name="40% - Accent3 2 2 2 2 2 10 5" xfId="6729"/>
    <cellStyle name="40% - Accent3 2 2 2 2 2 10 5 2" xfId="17400"/>
    <cellStyle name="40% - Accent3 2 2 2 2 2 10 6" xfId="6228"/>
    <cellStyle name="40% - Accent3 2 2 2 2 2 10 6 2" xfId="17128"/>
    <cellStyle name="40% - Accent3 2 2 2 2 2 11" xfId="8096"/>
    <cellStyle name="40% - Accent3 2 2 2 2 2 11 2" xfId="17636"/>
    <cellStyle name="40% - Accent3 2 2 2 2 2 12" xfId="8336"/>
    <cellStyle name="40% - Accent3 2 2 2 2 2 12 2" xfId="17684"/>
    <cellStyle name="40% - Accent3 2 2 2 2 2 13" xfId="8268"/>
    <cellStyle name="40% - Accent3 2 2 2 2 2 13 2" xfId="17675"/>
    <cellStyle name="40% - Accent3 2 2 2 2 2 14" xfId="8416"/>
    <cellStyle name="40% - Accent3 2 2 2 2 2 14 2" xfId="17695"/>
    <cellStyle name="40% - Accent3 2 2 2 2 2 15" xfId="6683"/>
    <cellStyle name="40% - Accent3 2 2 2 2 2 16" xfId="4011"/>
    <cellStyle name="40% - Accent3 2 2 2 2 2 17" xfId="9193"/>
    <cellStyle name="40% - Accent3 2 2 2 2 2 18" xfId="8544"/>
    <cellStyle name="40% - Accent3 2 2 2 2 2 19" xfId="10681"/>
    <cellStyle name="40% - Accent3 2 2 2 2 2 19 2" xfId="13060"/>
    <cellStyle name="40% - Accent3 2 2 2 2 2 19 2 2" xfId="20060"/>
    <cellStyle name="40% - Accent3 2 2 2 2 2 19 3" xfId="13498"/>
    <cellStyle name="40% - Accent3 2 2 2 2 2 19 3 2" xfId="20170"/>
    <cellStyle name="40% - Accent3 2 2 2 2 2 2" xfId="412"/>
    <cellStyle name="40% - Accent3 2 2 2 2 2 2 10" xfId="7520"/>
    <cellStyle name="40% - Accent3 2 2 2 2 2 2 11" xfId="8005"/>
    <cellStyle name="40% - Accent3 2 2 2 2 2 2 12" xfId="6207"/>
    <cellStyle name="40% - Accent3 2 2 2 2 2 2 12 2" xfId="17115"/>
    <cellStyle name="40% - Accent3 2 2 2 2 2 2 13" xfId="9339"/>
    <cellStyle name="40% - Accent3 2 2 2 2 2 2 13 2" xfId="18067"/>
    <cellStyle name="40% - Accent3 2 2 2 2 2 2 14" xfId="2719"/>
    <cellStyle name="40% - Accent3 2 2 2 2 2 2 14 2" xfId="14527"/>
    <cellStyle name="40% - Accent3 2 2 2 2 2 2 15" xfId="10073"/>
    <cellStyle name="40% - Accent3 2 2 2 2 2 2 15 2" xfId="18454"/>
    <cellStyle name="40% - Accent3 2 2 2 2 2 2 16" xfId="10744"/>
    <cellStyle name="40% - Accent3 2 2 2 2 2 2 16 2" xfId="13083"/>
    <cellStyle name="40% - Accent3 2 2 2 2 2 2 16 3" xfId="13521"/>
    <cellStyle name="40% - Accent3 2 2 2 2 2 2 16 4" xfId="18690"/>
    <cellStyle name="40% - Accent3 2 2 2 2 2 2 17" xfId="12020"/>
    <cellStyle name="40% - Accent3 2 2 2 2 2 2 17 2" xfId="19558"/>
    <cellStyle name="40% - Accent3 2 2 2 2 2 2 18" xfId="11647"/>
    <cellStyle name="40% - Accent3 2 2 2 2 2 2 18 2" xfId="19320"/>
    <cellStyle name="40% - Accent3 2 2 2 2 2 2 19" xfId="13962"/>
    <cellStyle name="40% - Accent3 2 2 2 2 2 2 19 2" xfId="20706"/>
    <cellStyle name="40% - Accent3 2 2 2 2 2 2 2" xfId="1560"/>
    <cellStyle name="40% - Accent3 2 2 2 2 2 2 2 10" xfId="5919"/>
    <cellStyle name="40% - Accent3 2 2 2 2 2 2 2 11" xfId="8931"/>
    <cellStyle name="40% - Accent3 2 2 2 2 2 2 2 12" xfId="10093"/>
    <cellStyle name="40% - Accent3 2 2 2 2 2 2 2 13" xfId="10398"/>
    <cellStyle name="40% - Accent3 2 2 2 2 2 2 2 14" xfId="11153"/>
    <cellStyle name="40% - Accent3 2 2 2 2 2 2 2 14 2" xfId="13144"/>
    <cellStyle name="40% - Accent3 2 2 2 2 2 2 2 14 2 2" xfId="20074"/>
    <cellStyle name="40% - Accent3 2 2 2 2 2 2 2 14 3" xfId="13582"/>
    <cellStyle name="40% - Accent3 2 2 2 2 2 2 2 14 3 2" xfId="20184"/>
    <cellStyle name="40% - Accent3 2 2 2 2 2 2 2 15" xfId="11790"/>
    <cellStyle name="40% - Accent3 2 2 2 2 2 2 2 16" xfId="11260"/>
    <cellStyle name="40% - Accent3 2 2 2 2 2 2 2 17" xfId="14183"/>
    <cellStyle name="40% - Accent3 2 2 2 2 2 2 2 17 2" xfId="20767"/>
    <cellStyle name="40% - Accent3 2 2 2 2 2 2 2 18" xfId="22300"/>
    <cellStyle name="40% - Accent3 2 2 2 2 2 2 2 19" xfId="22805"/>
    <cellStyle name="40% - Accent3 2 2 2 2 2 2 2 2" xfId="1624"/>
    <cellStyle name="40% - Accent3 2 2 2 2 2 2 2 2 2" xfId="14244"/>
    <cellStyle name="40% - Accent3 2 2 2 2 2 2 2 20" xfId="22297"/>
    <cellStyle name="40% - Accent3 2 2 2 2 2 2 2 21" xfId="20836"/>
    <cellStyle name="40% - Accent3 2 2 2 2 2 2 2 22" xfId="22295"/>
    <cellStyle name="40% - Accent3 2 2 2 2 2 2 2 23" xfId="23829"/>
    <cellStyle name="40% - Accent3 2 2 2 2 2 2 2 24" xfId="25419"/>
    <cellStyle name="40% - Accent3 2 2 2 2 2 2 2 25" xfId="25616"/>
    <cellStyle name="40% - Accent3 2 2 2 2 2 2 2 26" xfId="23940"/>
    <cellStyle name="40% - Accent3 2 2 2 2 2 2 2 27" xfId="25128"/>
    <cellStyle name="40% - Accent3 2 2 2 2 2 2 2 3" xfId="4364"/>
    <cellStyle name="40% - Accent3 2 2 2 2 2 2 2 3 2" xfId="15818"/>
    <cellStyle name="40% - Accent3 2 2 2 2 2 2 2 4" xfId="4280"/>
    <cellStyle name="40% - Accent3 2 2 2 2 2 2 2 4 2" xfId="15752"/>
    <cellStyle name="40% - Accent3 2 2 2 2 2 2 2 5" xfId="3080"/>
    <cellStyle name="40% - Accent3 2 2 2 2 2 2 2 5 2" xfId="7548"/>
    <cellStyle name="40% - Accent3 2 2 2 2 2 2 2 5 2 2" xfId="17540"/>
    <cellStyle name="40% - Accent3 2 2 2 2 2 2 2 5 3" xfId="9310"/>
    <cellStyle name="40% - Accent3 2 2 2 2 2 2 2 5 3 2" xfId="18052"/>
    <cellStyle name="40% - Accent3 2 2 2 2 2 2 2 5 4" xfId="9864"/>
    <cellStyle name="40% - Accent3 2 2 2 2 2 2 2 5 4 2" xfId="18340"/>
    <cellStyle name="40% - Accent3 2 2 2 2 2 2 2 5 5" xfId="10264"/>
    <cellStyle name="40% - Accent3 2 2 2 2 2 2 2 5 5 2" xfId="18529"/>
    <cellStyle name="40% - Accent3 2 2 2 2 2 2 2 5 6" xfId="10502"/>
    <cellStyle name="40% - Accent3 2 2 2 2 2 2 2 5 6 2" xfId="18622"/>
    <cellStyle name="40% - Accent3 2 2 2 2 2 2 2 6" xfId="7609"/>
    <cellStyle name="40% - Accent3 2 2 2 2 2 2 2 6 2" xfId="17556"/>
    <cellStyle name="40% - Accent3 2 2 2 2 2 2 2 7" xfId="7804"/>
    <cellStyle name="40% - Accent3 2 2 2 2 2 2 2 7 2" xfId="17586"/>
    <cellStyle name="40% - Accent3 2 2 2 2 2 2 2 8" xfId="7667"/>
    <cellStyle name="40% - Accent3 2 2 2 2 2 2 2 8 2" xfId="17566"/>
    <cellStyle name="40% - Accent3 2 2 2 2 2 2 2 9" xfId="8347"/>
    <cellStyle name="40% - Accent3 2 2 2 2 2 2 2 9 2" xfId="17686"/>
    <cellStyle name="40% - Accent3 2 2 2 2 2 2 20" xfId="20439"/>
    <cellStyle name="40% - Accent3 2 2 2 2 2 2 21" xfId="22067"/>
    <cellStyle name="40% - Accent3 2 2 2 2 2 2 22" xfId="21643"/>
    <cellStyle name="40% - Accent3 2 2 2 2 2 2 23" xfId="21406"/>
    <cellStyle name="40% - Accent3 2 2 2 2 2 2 24" xfId="21010"/>
    <cellStyle name="40% - Accent3 2 2 2 2 2 2 25" xfId="23768"/>
    <cellStyle name="40% - Accent3 2 2 2 2 2 2 26" xfId="24088"/>
    <cellStyle name="40% - Accent3 2 2 2 2 2 2 27" xfId="24748"/>
    <cellStyle name="40% - Accent3 2 2 2 2 2 2 28" xfId="24212"/>
    <cellStyle name="40% - Accent3 2 2 2 2 2 2 29" xfId="23903"/>
    <cellStyle name="40% - Accent3 2 2 2 2 2 2 3" xfId="2237"/>
    <cellStyle name="40% - Accent3 2 2 2 2 2 2 3 10" xfId="11410"/>
    <cellStyle name="40% - Accent3 2 2 2 2 2 2 3 10 2" xfId="19138"/>
    <cellStyle name="40% - Accent3 2 2 2 2 2 2 3 11" xfId="10955"/>
    <cellStyle name="40% - Accent3 2 2 2 2 2 2 3 11 2" xfId="18836"/>
    <cellStyle name="40% - Accent3 2 2 2 2 2 2 3 12" xfId="12335"/>
    <cellStyle name="40% - Accent3 2 2 2 2 2 2 3 12 2" xfId="19729"/>
    <cellStyle name="40% - Accent3 2 2 2 2 2 2 3 13" xfId="14359"/>
    <cellStyle name="40% - Accent3 2 2 2 2 2 2 3 2" xfId="4436"/>
    <cellStyle name="40% - Accent3 2 2 2 2 2 2 3 2 2" xfId="15873"/>
    <cellStyle name="40% - Accent3 2 2 2 2 2 2 3 3" xfId="3031"/>
    <cellStyle name="40% - Accent3 2 2 2 2 2 2 3 3 2" xfId="14773"/>
    <cellStyle name="40% - Accent3 2 2 2 2 2 2 3 4" xfId="5249"/>
    <cellStyle name="40% - Accent3 2 2 2 2 2 2 3 4 2" xfId="16463"/>
    <cellStyle name="40% - Accent3 2 2 2 2 2 2 3 5" xfId="5669"/>
    <cellStyle name="40% - Accent3 2 2 2 2 2 2 3 5 2" xfId="16758"/>
    <cellStyle name="40% - Accent3 2 2 2 2 2 2 3 6" xfId="6716"/>
    <cellStyle name="40% - Accent3 2 2 2 2 2 2 3 6 2" xfId="17391"/>
    <cellStyle name="40% - Accent3 2 2 2 2 2 2 3 7" xfId="9738"/>
    <cellStyle name="40% - Accent3 2 2 2 2 2 2 3 7 2" xfId="18291"/>
    <cellStyle name="40% - Accent3 2 2 2 2 2 2 3 8" xfId="10096"/>
    <cellStyle name="40% - Accent3 2 2 2 2 2 2 3 8 2" xfId="18462"/>
    <cellStyle name="40% - Accent3 2 2 2 2 2 2 3 9" xfId="10399"/>
    <cellStyle name="40% - Accent3 2 2 2 2 2 2 3 9 2" xfId="18590"/>
    <cellStyle name="40% - Accent3 2 2 2 2 2 2 4" xfId="2398"/>
    <cellStyle name="40% - Accent3 2 2 2 2 2 2 4 10" xfId="11469"/>
    <cellStyle name="40% - Accent3 2 2 2 2 2 2 4 10 2" xfId="19185"/>
    <cellStyle name="40% - Accent3 2 2 2 2 2 2 4 11" xfId="11088"/>
    <cellStyle name="40% - Accent3 2 2 2 2 2 2 4 11 2" xfId="18938"/>
    <cellStyle name="40% - Accent3 2 2 2 2 2 2 4 12" xfId="12495"/>
    <cellStyle name="40% - Accent3 2 2 2 2 2 2 4 12 2" xfId="19818"/>
    <cellStyle name="40% - Accent3 2 2 2 2 2 2 4 13" xfId="14393"/>
    <cellStyle name="40% - Accent3 2 2 2 2 2 2 4 2" xfId="4574"/>
    <cellStyle name="40% - Accent3 2 2 2 2 2 2 4 2 2" xfId="15985"/>
    <cellStyle name="40% - Accent3 2 2 2 2 2 2 4 3" xfId="5052"/>
    <cellStyle name="40% - Accent3 2 2 2 2 2 2 4 3 2" xfId="16316"/>
    <cellStyle name="40% - Accent3 2 2 2 2 2 2 4 4" xfId="5375"/>
    <cellStyle name="40% - Accent3 2 2 2 2 2 2 4 4 2" xfId="16555"/>
    <cellStyle name="40% - Accent3 2 2 2 2 2 2 4 5" xfId="5787"/>
    <cellStyle name="40% - Accent3 2 2 2 2 2 2 4 5 2" xfId="16844"/>
    <cellStyle name="40% - Accent3 2 2 2 2 2 2 4 6" xfId="2766"/>
    <cellStyle name="40% - Accent3 2 2 2 2 2 2 4 6 2" xfId="14568"/>
    <cellStyle name="40% - Accent3 2 2 2 2 2 2 4 7" xfId="9415"/>
    <cellStyle name="40% - Accent3 2 2 2 2 2 2 4 7 2" xfId="18112"/>
    <cellStyle name="40% - Accent3 2 2 2 2 2 2 4 8" xfId="10025"/>
    <cellStyle name="40% - Accent3 2 2 2 2 2 2 4 8 2" xfId="18426"/>
    <cellStyle name="40% - Accent3 2 2 2 2 2 2 4 9" xfId="10363"/>
    <cellStyle name="40% - Accent3 2 2 2 2 2 2 4 9 2" xfId="18573"/>
    <cellStyle name="40% - Accent3 2 2 2 2 2 2 5" xfId="2525"/>
    <cellStyle name="40% - Accent3 2 2 2 2 2 2 5 10" xfId="11508"/>
    <cellStyle name="40% - Accent3 2 2 2 2 2 2 5 10 2" xfId="19221"/>
    <cellStyle name="40% - Accent3 2 2 2 2 2 2 5 11" xfId="12249"/>
    <cellStyle name="40% - Accent3 2 2 2 2 2 2 5 11 2" xfId="19686"/>
    <cellStyle name="40% - Accent3 2 2 2 2 2 2 5 12" xfId="10881"/>
    <cellStyle name="40% - Accent3 2 2 2 2 2 2 5 12 2" xfId="18783"/>
    <cellStyle name="40% - Accent3 2 2 2 2 2 2 5 13" xfId="14423"/>
    <cellStyle name="40% - Accent3 2 2 2 2 2 2 5 2" xfId="4684"/>
    <cellStyle name="40% - Accent3 2 2 2 2 2 2 5 2 2" xfId="16065"/>
    <cellStyle name="40% - Accent3 2 2 2 2 2 2 5 3" xfId="3262"/>
    <cellStyle name="40% - Accent3 2 2 2 2 2 2 5 3 2" xfId="14956"/>
    <cellStyle name="40% - Accent3 2 2 2 2 2 2 5 4" xfId="5485"/>
    <cellStyle name="40% - Accent3 2 2 2 2 2 2 5 4 2" xfId="16630"/>
    <cellStyle name="40% - Accent3 2 2 2 2 2 2 5 5" xfId="5886"/>
    <cellStyle name="40% - Accent3 2 2 2 2 2 2 5 5 2" xfId="16915"/>
    <cellStyle name="40% - Accent3 2 2 2 2 2 2 5 6" xfId="6369"/>
    <cellStyle name="40% - Accent3 2 2 2 2 2 2 5 6 2" xfId="17204"/>
    <cellStyle name="40% - Accent3 2 2 2 2 2 2 5 7" xfId="5855"/>
    <cellStyle name="40% - Accent3 2 2 2 2 2 2 5 7 2" xfId="16893"/>
    <cellStyle name="40% - Accent3 2 2 2 2 2 2 5 8" xfId="8584"/>
    <cellStyle name="40% - Accent3 2 2 2 2 2 2 5 8 2" xfId="17769"/>
    <cellStyle name="40% - Accent3 2 2 2 2 2 2 5 9" xfId="8867"/>
    <cellStyle name="40% - Accent3 2 2 2 2 2 2 5 9 2" xfId="17886"/>
    <cellStyle name="40% - Accent3 2 2 2 2 2 2 6" xfId="2604"/>
    <cellStyle name="40% - Accent3 2 2 2 2 2 2 6 10" xfId="11541"/>
    <cellStyle name="40% - Accent3 2 2 2 2 2 2 6 10 2" xfId="19252"/>
    <cellStyle name="40% - Accent3 2 2 2 2 2 2 6 11" xfId="12514"/>
    <cellStyle name="40% - Accent3 2 2 2 2 2 2 6 11 2" xfId="19829"/>
    <cellStyle name="40% - Accent3 2 2 2 2 2 2 6 12" xfId="11137"/>
    <cellStyle name="40% - Accent3 2 2 2 2 2 2 6 12 2" xfId="18977"/>
    <cellStyle name="40% - Accent3 2 2 2 2 2 2 6 13" xfId="14443"/>
    <cellStyle name="40% - Accent3 2 2 2 2 2 2 6 2" xfId="4758"/>
    <cellStyle name="40% - Accent3 2 2 2 2 2 2 6 2 2" xfId="16119"/>
    <cellStyle name="40% - Accent3 2 2 2 2 2 2 6 3" xfId="5166"/>
    <cellStyle name="40% - Accent3 2 2 2 2 2 2 6 3 2" xfId="16403"/>
    <cellStyle name="40% - Accent3 2 2 2 2 2 2 6 4" xfId="5550"/>
    <cellStyle name="40% - Accent3 2 2 2 2 2 2 6 4 2" xfId="16677"/>
    <cellStyle name="40% - Accent3 2 2 2 2 2 2 6 5" xfId="5946"/>
    <cellStyle name="40% - Accent3 2 2 2 2 2 2 6 5 2" xfId="16961"/>
    <cellStyle name="40% - Accent3 2 2 2 2 2 2 6 6" xfId="6202"/>
    <cellStyle name="40% - Accent3 2 2 2 2 2 2 6 6 2" xfId="17113"/>
    <cellStyle name="40% - Accent3 2 2 2 2 2 2 6 7" xfId="4769"/>
    <cellStyle name="40% - Accent3 2 2 2 2 2 2 6 7 2" xfId="16126"/>
    <cellStyle name="40% - Accent3 2 2 2 2 2 2 6 8" xfId="6753"/>
    <cellStyle name="40% - Accent3 2 2 2 2 2 2 6 8 2" xfId="17411"/>
    <cellStyle name="40% - Accent3 2 2 2 2 2 2 6 9" xfId="3395"/>
    <cellStyle name="40% - Accent3 2 2 2 2 2 2 6 9 2" xfId="15062"/>
    <cellStyle name="40% - Accent3 2 2 2 2 2 2 7" xfId="3887"/>
    <cellStyle name="40% - Accent3 2 2 2 2 2 2 7 2" xfId="7484"/>
    <cellStyle name="40% - Accent3 2 2 2 2 2 2 7 3" xfId="9257"/>
    <cellStyle name="40% - Accent3 2 2 2 2 2 2 7 4" xfId="9814"/>
    <cellStyle name="40% - Accent3 2 2 2 2 2 2 7 5" xfId="10218"/>
    <cellStyle name="40% - Accent3 2 2 2 2 2 2 7 6" xfId="10462"/>
    <cellStyle name="40% - Accent3 2 2 2 2 2 2 7 7" xfId="15443"/>
    <cellStyle name="40% - Accent3 2 2 2 2 2 2 8" xfId="7851"/>
    <cellStyle name="40% - Accent3 2 2 2 2 2 2 9" xfId="7792"/>
    <cellStyle name="40% - Accent3 2 2 2 2 2 20" xfId="11337"/>
    <cellStyle name="40% - Accent3 2 2 2 2 2 21" xfId="10943"/>
    <cellStyle name="40% - Accent3 2 2 2 2 2 22" xfId="13900"/>
    <cellStyle name="40% - Accent3 2 2 2 2 2 22 2" xfId="20519"/>
    <cellStyle name="40% - Accent3 2 2 2 2 2 23" xfId="21596"/>
    <cellStyle name="40% - Accent3 2 2 2 2 2 24" xfId="21930"/>
    <cellStyle name="40% - Accent3 2 2 2 2 2 25" xfId="22724"/>
    <cellStyle name="40% - Accent3 2 2 2 2 2 26" xfId="21726"/>
    <cellStyle name="40% - Accent3 2 2 2 2 2 27" xfId="20657"/>
    <cellStyle name="40% - Accent3 2 2 2 2 2 28" xfId="23612"/>
    <cellStyle name="40% - Accent3 2 2 2 2 2 29" xfId="24897"/>
    <cellStyle name="40% - Accent3 2 2 2 2 2 3" xfId="1719"/>
    <cellStyle name="40% - Accent3 2 2 2 2 2 30" xfId="25401"/>
    <cellStyle name="40% - Accent3 2 2 2 2 2 31" xfId="25200"/>
    <cellStyle name="40% - Accent3 2 2 2 2 2 32" xfId="24515"/>
    <cellStyle name="40% - Accent3 2 2 2 2 2 4" xfId="2254"/>
    <cellStyle name="40% - Accent3 2 2 2 2 2 5" xfId="2415"/>
    <cellStyle name="40% - Accent3 2 2 2 2 2 6" xfId="2538"/>
    <cellStyle name="40% - Accent3 2 2 2 2 2 7" xfId="2917"/>
    <cellStyle name="40% - Accent3 2 2 2 2 2 7 2" xfId="14688"/>
    <cellStyle name="40% - Accent3 2 2 2 2 2 8" xfId="4868"/>
    <cellStyle name="40% - Accent3 2 2 2 2 2 8 2" xfId="16197"/>
    <cellStyle name="40% - Accent3 2 2 2 2 2 9" xfId="2738"/>
    <cellStyle name="40% - Accent3 2 2 2 2 2 9 2" xfId="14544"/>
    <cellStyle name="40% - Accent3 2 2 2 2 20" xfId="5674"/>
    <cellStyle name="40% - Accent3 2 2 2 2 20 2" xfId="16762"/>
    <cellStyle name="40% - Accent3 2 2 2 2 21" xfId="8652"/>
    <cellStyle name="40% - Accent3 2 2 2 2 21 2" xfId="17803"/>
    <cellStyle name="40% - Accent3 2 2 2 2 22" xfId="10628"/>
    <cellStyle name="40% - Accent3 2 2 2 2 22 2" xfId="12999"/>
    <cellStyle name="40% - Accent3 2 2 2 2 22 3" xfId="13437"/>
    <cellStyle name="40% - Accent3 2 2 2 2 22 4" xfId="18651"/>
    <cellStyle name="40% - Accent3 2 2 2 2 23" xfId="10894"/>
    <cellStyle name="40% - Accent3 2 2 2 2 23 2" xfId="18790"/>
    <cellStyle name="40% - Accent3 2 2 2 2 24" xfId="11887"/>
    <cellStyle name="40% - Accent3 2 2 2 2 24 2" xfId="19464"/>
    <cellStyle name="40% - Accent3 2 2 2 2 25" xfId="13860"/>
    <cellStyle name="40% - Accent3 2 2 2 2 25 2" xfId="20456"/>
    <cellStyle name="40% - Accent3 2 2 2 2 26" xfId="21746"/>
    <cellStyle name="40% - Accent3 2 2 2 2 27" xfId="22918"/>
    <cellStyle name="40% - Accent3 2 2 2 2 28" xfId="20856"/>
    <cellStyle name="40% - Accent3 2 2 2 2 29" xfId="21085"/>
    <cellStyle name="40% - Accent3 2 2 2 2 3" xfId="587"/>
    <cellStyle name="40% - Accent3 2 2 2 2 3 10" xfId="10812"/>
    <cellStyle name="40% - Accent3 2 2 2 2 3 10 2" xfId="18733"/>
    <cellStyle name="40% - Accent3 2 2 2 2 3 11" xfId="11128"/>
    <cellStyle name="40% - Accent3 2 2 2 2 3 11 2" xfId="18969"/>
    <cellStyle name="40% - Accent3 2 2 2 2 3 12" xfId="11787"/>
    <cellStyle name="40% - Accent3 2 2 2 2 3 12 2" xfId="19404"/>
    <cellStyle name="40% - Accent3 2 2 2 2 3 13" xfId="14000"/>
    <cellStyle name="40% - Accent3 2 2 2 2 3 2" xfId="3065"/>
    <cellStyle name="40% - Accent3 2 2 2 2 3 2 2" xfId="14801"/>
    <cellStyle name="40% - Accent3 2 2 2 2 3 3" xfId="4075"/>
    <cellStyle name="40% - Accent3 2 2 2 2 3 3 2" xfId="15591"/>
    <cellStyle name="40% - Accent3 2 2 2 2 3 4" xfId="4487"/>
    <cellStyle name="40% - Accent3 2 2 2 2 3 4 2" xfId="15913"/>
    <cellStyle name="40% - Accent3 2 2 2 2 3 5" xfId="2700"/>
    <cellStyle name="40% - Accent3 2 2 2 2 3 5 2" xfId="14512"/>
    <cellStyle name="40% - Accent3 2 2 2 2 3 6" xfId="6419"/>
    <cellStyle name="40% - Accent3 2 2 2 2 3 6 2" xfId="17230"/>
    <cellStyle name="40% - Accent3 2 2 2 2 3 7" xfId="5367"/>
    <cellStyle name="40% - Accent3 2 2 2 2 3 7 2" xfId="16549"/>
    <cellStyle name="40% - Accent3 2 2 2 2 3 8" xfId="6501"/>
    <cellStyle name="40% - Accent3 2 2 2 2 3 8 2" xfId="17268"/>
    <cellStyle name="40% - Accent3 2 2 2 2 3 9" xfId="5879"/>
    <cellStyle name="40% - Accent3 2 2 2 2 3 9 2" xfId="16912"/>
    <cellStyle name="40% - Accent3 2 2 2 2 30" xfId="20807"/>
    <cellStyle name="40% - Accent3 2 2 2 2 31" xfId="23549"/>
    <cellStyle name="40% - Accent3 2 2 2 2 32" xfId="25755"/>
    <cellStyle name="40% - Accent3 2 2 2 2 33" xfId="24927"/>
    <cellStyle name="40% - Accent3 2 2 2 2 34" xfId="24757"/>
    <cellStyle name="40% - Accent3 2 2 2 2 35" xfId="24127"/>
    <cellStyle name="40% - Accent3 2 2 2 2 4" xfId="763"/>
    <cellStyle name="40% - Accent3 2 2 2 2 4 10" xfId="10872"/>
    <cellStyle name="40% - Accent3 2 2 2 2 4 10 2" xfId="18776"/>
    <cellStyle name="40% - Accent3 2 2 2 2 4 11" xfId="11094"/>
    <cellStyle name="40% - Accent3 2 2 2 2 4 11 2" xfId="18942"/>
    <cellStyle name="40% - Accent3 2 2 2 2 4 12" xfId="11742"/>
    <cellStyle name="40% - Accent3 2 2 2 2 4 12 2" xfId="19382"/>
    <cellStyle name="40% - Accent3 2 2 2 2 4 13" xfId="14032"/>
    <cellStyle name="40% - Accent3 2 2 2 2 4 2" xfId="3214"/>
    <cellStyle name="40% - Accent3 2 2 2 2 4 2 2" xfId="14916"/>
    <cellStyle name="40% - Accent3 2 2 2 2 4 3" xfId="3912"/>
    <cellStyle name="40% - Accent3 2 2 2 2 4 3 2" xfId="15462"/>
    <cellStyle name="40% - Accent3 2 2 2 2 4 4" xfId="5008"/>
    <cellStyle name="40% - Accent3 2 2 2 2 4 4 2" xfId="16287"/>
    <cellStyle name="40% - Accent3 2 2 2 2 4 5" xfId="3195"/>
    <cellStyle name="40% - Accent3 2 2 2 2 4 5 2" xfId="14900"/>
    <cellStyle name="40% - Accent3 2 2 2 2 4 6" xfId="3194"/>
    <cellStyle name="40% - Accent3 2 2 2 2 4 6 2" xfId="14899"/>
    <cellStyle name="40% - Accent3 2 2 2 2 4 7" xfId="8604"/>
    <cellStyle name="40% - Accent3 2 2 2 2 4 7 2" xfId="17781"/>
    <cellStyle name="40% - Accent3 2 2 2 2 4 8" xfId="3196"/>
    <cellStyle name="40% - Accent3 2 2 2 2 4 8 2" xfId="14901"/>
    <cellStyle name="40% - Accent3 2 2 2 2 4 9" xfId="9905"/>
    <cellStyle name="40% - Accent3 2 2 2 2 4 9 2" xfId="18360"/>
    <cellStyle name="40% - Accent3 2 2 2 2 5" xfId="939"/>
    <cellStyle name="40% - Accent3 2 2 2 2 5 10" xfId="10935"/>
    <cellStyle name="40% - Accent3 2 2 2 2 5 10 2" xfId="18822"/>
    <cellStyle name="40% - Accent3 2 2 2 2 5 11" xfId="11767"/>
    <cellStyle name="40% - Accent3 2 2 2 2 5 11 2" xfId="19401"/>
    <cellStyle name="40% - Accent3 2 2 2 2 5 12" xfId="11709"/>
    <cellStyle name="40% - Accent3 2 2 2 2 5 12 2" xfId="19361"/>
    <cellStyle name="40% - Accent3 2 2 2 2 5 13" xfId="14064"/>
    <cellStyle name="40% - Accent3 2 2 2 2 5 2" xfId="3359"/>
    <cellStyle name="40% - Accent3 2 2 2 2 5 2 2" xfId="15032"/>
    <cellStyle name="40% - Accent3 2 2 2 2 5 3" xfId="2896"/>
    <cellStyle name="40% - Accent3 2 2 2 2 5 3 2" xfId="14671"/>
    <cellStyle name="40% - Accent3 2 2 2 2 5 4" xfId="5083"/>
    <cellStyle name="40% - Accent3 2 2 2 2 5 4 2" xfId="16341"/>
    <cellStyle name="40% - Accent3 2 2 2 2 5 5" xfId="4036"/>
    <cellStyle name="40% - Accent3 2 2 2 2 5 5 2" xfId="15560"/>
    <cellStyle name="40% - Accent3 2 2 2 2 5 6" xfId="5289"/>
    <cellStyle name="40% - Accent3 2 2 2 2 5 6 2" xfId="16492"/>
    <cellStyle name="40% - Accent3 2 2 2 2 5 7" xfId="3867"/>
    <cellStyle name="40% - Accent3 2 2 2 2 5 7 2" xfId="15428"/>
    <cellStyle name="40% - Accent3 2 2 2 2 5 8" xfId="6600"/>
    <cellStyle name="40% - Accent3 2 2 2 2 5 8 2" xfId="17328"/>
    <cellStyle name="40% - Accent3 2 2 2 2 5 9" xfId="6014"/>
    <cellStyle name="40% - Accent3 2 2 2 2 5 9 2" xfId="16997"/>
    <cellStyle name="40% - Accent3 2 2 2 2 6" xfId="1111"/>
    <cellStyle name="40% - Accent3 2 2 2 2 6 10" xfId="10995"/>
    <cellStyle name="40% - Accent3 2 2 2 2 6 10 2" xfId="18868"/>
    <cellStyle name="40% - Accent3 2 2 2 2 6 11" xfId="11837"/>
    <cellStyle name="40% - Accent3 2 2 2 2 6 11 2" xfId="19432"/>
    <cellStyle name="40% - Accent3 2 2 2 2 6 12" xfId="11721"/>
    <cellStyle name="40% - Accent3 2 2 2 2 6 12 2" xfId="19370"/>
    <cellStyle name="40% - Accent3 2 2 2 2 6 13" xfId="14094"/>
    <cellStyle name="40% - Accent3 2 2 2 2 6 2" xfId="3507"/>
    <cellStyle name="40% - Accent3 2 2 2 2 6 2 2" xfId="15146"/>
    <cellStyle name="40% - Accent3 2 2 2 2 6 3" xfId="3919"/>
    <cellStyle name="40% - Accent3 2 2 2 2 6 3 2" xfId="15469"/>
    <cellStyle name="40% - Accent3 2 2 2 2 6 4" xfId="3119"/>
    <cellStyle name="40% - Accent3 2 2 2 2 6 4 2" xfId="14842"/>
    <cellStyle name="40% - Accent3 2 2 2 2 6 5" xfId="2736"/>
    <cellStyle name="40% - Accent3 2 2 2 2 6 5 2" xfId="14542"/>
    <cellStyle name="40% - Accent3 2 2 2 2 6 6" xfId="5904"/>
    <cellStyle name="40% - Accent3 2 2 2 2 6 6 2" xfId="16930"/>
    <cellStyle name="40% - Accent3 2 2 2 2 6 7" xfId="3066"/>
    <cellStyle name="40% - Accent3 2 2 2 2 6 7 2" xfId="14802"/>
    <cellStyle name="40% - Accent3 2 2 2 2 6 8" xfId="6566"/>
    <cellStyle name="40% - Accent3 2 2 2 2 6 8 2" xfId="17310"/>
    <cellStyle name="40% - Accent3 2 2 2 2 6 9" xfId="3613"/>
    <cellStyle name="40% - Accent3 2 2 2 2 6 9 2" xfId="15231"/>
    <cellStyle name="40% - Accent3 2 2 2 2 7" xfId="1289"/>
    <cellStyle name="40% - Accent3 2 2 2 2 7 10" xfId="11052"/>
    <cellStyle name="40% - Accent3 2 2 2 2 7 10 2" xfId="18908"/>
    <cellStyle name="40% - Accent3 2 2 2 2 7 11" xfId="12089"/>
    <cellStyle name="40% - Accent3 2 2 2 2 7 11 2" xfId="19590"/>
    <cellStyle name="40% - Accent3 2 2 2 2 7 12" xfId="11864"/>
    <cellStyle name="40% - Accent3 2 2 2 2 7 12 2" xfId="19450"/>
    <cellStyle name="40% - Accent3 2 2 2 2 7 13" xfId="14124"/>
    <cellStyle name="40% - Accent3 2 2 2 2 7 2" xfId="3652"/>
    <cellStyle name="40% - Accent3 2 2 2 2 7 2 2" xfId="15265"/>
    <cellStyle name="40% - Accent3 2 2 2 2 7 3" xfId="3992"/>
    <cellStyle name="40% - Accent3 2 2 2 2 7 3 2" xfId="15526"/>
    <cellStyle name="40% - Accent3 2 2 2 2 7 4" xfId="4286"/>
    <cellStyle name="40% - Accent3 2 2 2 2 7 4 2" xfId="15756"/>
    <cellStyle name="40% - Accent3 2 2 2 2 7 5" xfId="4052"/>
    <cellStyle name="40% - Accent3 2 2 2 2 7 5 2" xfId="15572"/>
    <cellStyle name="40% - Accent3 2 2 2 2 7 6" xfId="4182"/>
    <cellStyle name="40% - Accent3 2 2 2 2 7 6 2" xfId="15673"/>
    <cellStyle name="40% - Accent3 2 2 2 2 7 7" xfId="6689"/>
    <cellStyle name="40% - Accent3 2 2 2 2 7 7 2" xfId="17373"/>
    <cellStyle name="40% - Accent3 2 2 2 2 7 8" xfId="9382"/>
    <cellStyle name="40% - Accent3 2 2 2 2 7 8 2" xfId="18091"/>
    <cellStyle name="40% - Accent3 2 2 2 2 7 9" xfId="9937"/>
    <cellStyle name="40% - Accent3 2 2 2 2 7 9 2" xfId="18375"/>
    <cellStyle name="40% - Accent3 2 2 2 2 8" xfId="1465"/>
    <cellStyle name="40% - Accent3 2 2 2 2 8 10" xfId="11112"/>
    <cellStyle name="40% - Accent3 2 2 2 2 8 10 2" xfId="18955"/>
    <cellStyle name="40% - Accent3 2 2 2 2 8 11" xfId="12582"/>
    <cellStyle name="40% - Accent3 2 2 2 2 8 11 2" xfId="19870"/>
    <cellStyle name="40% - Accent3 2 2 2 2 8 12" xfId="11382"/>
    <cellStyle name="40% - Accent3 2 2 2 2 8 12 2" xfId="19116"/>
    <cellStyle name="40% - Accent3 2 2 2 2 8 13" xfId="14154"/>
    <cellStyle name="40% - Accent3 2 2 2 2 8 2" xfId="3800"/>
    <cellStyle name="40% - Accent3 2 2 2 2 8 2 2" xfId="15372"/>
    <cellStyle name="40% - Accent3 2 2 2 2 8 3" xfId="2868"/>
    <cellStyle name="40% - Accent3 2 2 2 2 8 3 2" xfId="14648"/>
    <cellStyle name="40% - Accent3 2 2 2 2 8 4" xfId="2893"/>
    <cellStyle name="40% - Accent3 2 2 2 2 8 4 2" xfId="14668"/>
    <cellStyle name="40% - Accent3 2 2 2 2 8 5" xfId="2674"/>
    <cellStyle name="40% - Accent3 2 2 2 2 8 5 2" xfId="14493"/>
    <cellStyle name="40% - Accent3 2 2 2 2 8 6" xfId="5922"/>
    <cellStyle name="40% - Accent3 2 2 2 2 8 6 2" xfId="16942"/>
    <cellStyle name="40% - Accent3 2 2 2 2 8 7" xfId="6562"/>
    <cellStyle name="40% - Accent3 2 2 2 2 8 7 2" xfId="17306"/>
    <cellStyle name="40% - Accent3 2 2 2 2 8 8" xfId="8487"/>
    <cellStyle name="40% - Accent3 2 2 2 2 8 8 2" xfId="17732"/>
    <cellStyle name="40% - Accent3 2 2 2 2 8 9" xfId="8925"/>
    <cellStyle name="40% - Accent3 2 2 2 2 8 9 2" xfId="17909"/>
    <cellStyle name="40% - Accent3 2 2 2 2 9" xfId="1826"/>
    <cellStyle name="40% - Accent3 2 2 2 2 9 10" xfId="11280"/>
    <cellStyle name="40% - Accent3 2 2 2 2 9 10 2" xfId="19036"/>
    <cellStyle name="40% - Accent3 2 2 2 2 9 11" xfId="11794"/>
    <cellStyle name="40% - Accent3 2 2 2 2 9 11 2" xfId="19408"/>
    <cellStyle name="40% - Accent3 2 2 2 2 9 12" xfId="12503"/>
    <cellStyle name="40% - Accent3 2 2 2 2 9 12 2" xfId="19823"/>
    <cellStyle name="40% - Accent3 2 2 2 2 9 13" xfId="14289"/>
    <cellStyle name="40% - Accent3 2 2 2 2 9 2" xfId="4084"/>
    <cellStyle name="40% - Accent3 2 2 2 2 9 2 2" xfId="15599"/>
    <cellStyle name="40% - Accent3 2 2 2 2 9 3" xfId="2619"/>
    <cellStyle name="40% - Accent3 2 2 2 2 9 3 2" xfId="14453"/>
    <cellStyle name="40% - Accent3 2 2 2 2 9 4" xfId="4709"/>
    <cellStyle name="40% - Accent3 2 2 2 2 9 4 2" xfId="16084"/>
    <cellStyle name="40% - Accent3 2 2 2 2 9 5" xfId="2854"/>
    <cellStyle name="40% - Accent3 2 2 2 2 9 5 2" xfId="14640"/>
    <cellStyle name="40% - Accent3 2 2 2 2 9 6" xfId="4051"/>
    <cellStyle name="40% - Accent3 2 2 2 2 9 6 2" xfId="15571"/>
    <cellStyle name="40% - Accent3 2 2 2 2 9 7" xfId="8919"/>
    <cellStyle name="40% - Accent3 2 2 2 2 9 7 2" xfId="17903"/>
    <cellStyle name="40% - Accent3 2 2 2 2 9 8" xfId="2717"/>
    <cellStyle name="40% - Accent3 2 2 2 2 9 8 2" xfId="14525"/>
    <cellStyle name="40% - Accent3 2 2 2 2 9 9" xfId="9528"/>
    <cellStyle name="40% - Accent3 2 2 2 2 9 9 2" xfId="18170"/>
    <cellStyle name="40% - Accent3 2 2 2 20" xfId="8207"/>
    <cellStyle name="40% - Accent3 2 2 2 20 2" xfId="17660"/>
    <cellStyle name="40% - Accent3 2 2 2 21" xfId="4057"/>
    <cellStyle name="40% - Accent3 2 2 2 22" xfId="5687"/>
    <cellStyle name="40% - Accent3 2 2 2 23" xfId="8776"/>
    <cellStyle name="40% - Accent3 2 2 2 24" xfId="3026"/>
    <cellStyle name="40% - Accent3 2 2 2 25" xfId="10566"/>
    <cellStyle name="40% - Accent3 2 2 2 25 2" xfId="12976"/>
    <cellStyle name="40% - Accent3 2 2 2 25 2 2" xfId="20046"/>
    <cellStyle name="40% - Accent3 2 2 2 25 3" xfId="13414"/>
    <cellStyle name="40% - Accent3 2 2 2 25 3 2" xfId="20156"/>
    <cellStyle name="40% - Accent3 2 2 2 26" xfId="11763"/>
    <cellStyle name="40% - Accent3 2 2 2 27" xfId="12592"/>
    <cellStyle name="40% - Accent3 2 2 2 28" xfId="13798"/>
    <cellStyle name="40% - Accent3 2 2 2 28 2" xfId="20416"/>
    <cellStyle name="40% - Accent3 2 2 2 29" xfId="21456"/>
    <cellStyle name="40% - Accent3 2 2 2 3" xfId="520"/>
    <cellStyle name="40% - Accent3 2 2 2 30" xfId="21961"/>
    <cellStyle name="40% - Accent3 2 2 2 31" xfId="21587"/>
    <cellStyle name="40% - Accent3 2 2 2 32" xfId="20608"/>
    <cellStyle name="40% - Accent3 2 2 2 33" xfId="22040"/>
    <cellStyle name="40% - Accent3 2 2 2 34" xfId="23514"/>
    <cellStyle name="40% - Accent3 2 2 2 35" xfId="26032"/>
    <cellStyle name="40% - Accent3 2 2 2 36" xfId="26094"/>
    <cellStyle name="40% - Accent3 2 2 2 37" xfId="26131"/>
    <cellStyle name="40% - Accent3 2 2 2 38" xfId="26158"/>
    <cellStyle name="40% - Accent3 2 2 2 4" xfId="696"/>
    <cellStyle name="40% - Accent3 2 2 2 5" xfId="872"/>
    <cellStyle name="40% - Accent3 2 2 2 6" xfId="1046"/>
    <cellStyle name="40% - Accent3 2 2 2 7" xfId="1223"/>
    <cellStyle name="40% - Accent3 2 2 2 8" xfId="1398"/>
    <cellStyle name="40% - Accent3 2 2 2 9" xfId="1931"/>
    <cellStyle name="40% - Accent3 2 2 20" xfId="9051"/>
    <cellStyle name="40% - Accent3 2 2 20 2" xfId="17947"/>
    <cellStyle name="40% - Accent3 2 2 21" xfId="9499"/>
    <cellStyle name="40% - Accent3 2 2 21 2" xfId="18160"/>
    <cellStyle name="40% - Accent3 2 2 22" xfId="10089"/>
    <cellStyle name="40% - Accent3 2 2 22 2" xfId="18461"/>
    <cellStyle name="40% - Accent3 2 2 23" xfId="10542"/>
    <cellStyle name="40% - Accent3 2 2 23 2" xfId="12915"/>
    <cellStyle name="40% - Accent3 2 2 23 3" xfId="13353"/>
    <cellStyle name="40% - Accent3 2 2 23 4" xfId="18635"/>
    <cellStyle name="40% - Accent3 2 2 24" xfId="12544"/>
    <cellStyle name="40% - Accent3 2 2 24 2" xfId="19846"/>
    <cellStyle name="40% - Accent3 2 2 25" xfId="12179"/>
    <cellStyle name="40% - Accent3 2 2 25 2" xfId="19647"/>
    <cellStyle name="40% - Accent3 2 2 26" xfId="13774"/>
    <cellStyle name="40% - Accent3 2 2 26 2" xfId="20352"/>
    <cellStyle name="40% - Accent3 2 2 27" xfId="22492"/>
    <cellStyle name="40% - Accent3 2 2 28" xfId="22913"/>
    <cellStyle name="40% - Accent3 2 2 29" xfId="21120"/>
    <cellStyle name="40% - Accent3 2 2 3" xfId="322"/>
    <cellStyle name="40% - Accent3 2 2 3 10" xfId="10664"/>
    <cellStyle name="40% - Accent3 2 2 3 10 2" xfId="18674"/>
    <cellStyle name="40% - Accent3 2 2 3 11" xfId="12413"/>
    <cellStyle name="40% - Accent3 2 2 3 11 2" xfId="19770"/>
    <cellStyle name="40% - Accent3 2 2 3 12" xfId="12372"/>
    <cellStyle name="40% - Accent3 2 2 3 12 2" xfId="19747"/>
    <cellStyle name="40% - Accent3 2 2 3 13" xfId="13883"/>
    <cellStyle name="40% - Accent3 2 2 3 2" xfId="2840"/>
    <cellStyle name="40% - Accent3 2 2 3 2 2" xfId="14627"/>
    <cellStyle name="40% - Accent3 2 2 3 3" xfId="5134"/>
    <cellStyle name="40% - Accent3 2 2 3 3 2" xfId="16381"/>
    <cellStyle name="40% - Accent3 2 2 3 4" xfId="4903"/>
    <cellStyle name="40% - Accent3 2 2 3 4 2" xfId="16223"/>
    <cellStyle name="40% - Accent3 2 2 3 5" xfId="4667"/>
    <cellStyle name="40% - Accent3 2 2 3 5 2" xfId="16051"/>
    <cellStyle name="40% - Accent3 2 2 3 6" xfId="6174"/>
    <cellStyle name="40% - Accent3 2 2 3 6 2" xfId="17098"/>
    <cellStyle name="40% - Accent3 2 2 3 7" xfId="6311"/>
    <cellStyle name="40% - Accent3 2 2 3 7 2" xfId="17176"/>
    <cellStyle name="40% - Accent3 2 2 3 8" xfId="5978"/>
    <cellStyle name="40% - Accent3 2 2 3 8 2" xfId="16978"/>
    <cellStyle name="40% - Accent3 2 2 3 9" xfId="9533"/>
    <cellStyle name="40% - Accent3 2 2 3 9 2" xfId="18172"/>
    <cellStyle name="40% - Accent3 2 2 30" xfId="21335"/>
    <cellStyle name="40% - Accent3 2 2 31" xfId="22196"/>
    <cellStyle name="40% - Accent3 2 2 32" xfId="23453"/>
    <cellStyle name="40% - Accent3 2 2 33" xfId="25918"/>
    <cellStyle name="40% - Accent3 2 2 34" xfId="25452"/>
    <cellStyle name="40% - Accent3 2 2 35" xfId="24062"/>
    <cellStyle name="40% - Accent3 2 2 36" xfId="24639"/>
    <cellStyle name="40% - Accent3 2 2 4" xfId="496"/>
    <cellStyle name="40% - Accent3 2 2 4 10" xfId="10780"/>
    <cellStyle name="40% - Accent3 2 2 4 10 2" xfId="18712"/>
    <cellStyle name="40% - Accent3 2 2 4 11" xfId="11278"/>
    <cellStyle name="40% - Accent3 2 2 4 11 2" xfId="19034"/>
    <cellStyle name="40% - Accent3 2 2 4 12" xfId="12573"/>
    <cellStyle name="40% - Accent3 2 2 4 12 2" xfId="19865"/>
    <cellStyle name="40% - Accent3 2 2 4 13" xfId="13984"/>
    <cellStyle name="40% - Accent3 2 2 4 2" xfId="2987"/>
    <cellStyle name="40% - Accent3 2 2 4 2 2" xfId="14743"/>
    <cellStyle name="40% - Accent3 2 2 4 3" xfId="3547"/>
    <cellStyle name="40% - Accent3 2 2 4 3 2" xfId="15173"/>
    <cellStyle name="40% - Accent3 2 2 4 4" xfId="4683"/>
    <cellStyle name="40% - Accent3 2 2 4 4 2" xfId="16064"/>
    <cellStyle name="40% - Accent3 2 2 4 5" xfId="5255"/>
    <cellStyle name="40% - Accent3 2 2 4 5 2" xfId="16466"/>
    <cellStyle name="40% - Accent3 2 2 4 6" xfId="6194"/>
    <cellStyle name="40% - Accent3 2 2 4 6 2" xfId="17109"/>
    <cellStyle name="40% - Accent3 2 2 4 7" xfId="9362"/>
    <cellStyle name="40% - Accent3 2 2 4 7 2" xfId="18080"/>
    <cellStyle name="40% - Accent3 2 2 4 8" xfId="8608"/>
    <cellStyle name="40% - Accent3 2 2 4 8 2" xfId="17784"/>
    <cellStyle name="40% - Accent3 2 2 4 9" xfId="9704"/>
    <cellStyle name="40% - Accent3 2 2 4 9 2" xfId="18268"/>
    <cellStyle name="40% - Accent3 2 2 5" xfId="672"/>
    <cellStyle name="40% - Accent3 2 2 5 10" xfId="10844"/>
    <cellStyle name="40% - Accent3 2 2 5 10 2" xfId="18756"/>
    <cellStyle name="40% - Accent3 2 2 5 11" xfId="12437"/>
    <cellStyle name="40% - Accent3 2 2 5 11 2" xfId="19784"/>
    <cellStyle name="40% - Accent3 2 2 5 12" xfId="11251"/>
    <cellStyle name="40% - Accent3 2 2 5 12 2" xfId="19013"/>
    <cellStyle name="40% - Accent3 2 2 5 13" xfId="14015"/>
    <cellStyle name="40% - Accent3 2 2 5 2" xfId="3134"/>
    <cellStyle name="40% - Accent3 2 2 5 2 2" xfId="14852"/>
    <cellStyle name="40% - Accent3 2 2 5 3" xfId="3248"/>
    <cellStyle name="40% - Accent3 2 2 5 3 2" xfId="14944"/>
    <cellStyle name="40% - Accent3 2 2 5 4" xfId="4579"/>
    <cellStyle name="40% - Accent3 2 2 5 4 2" xfId="15989"/>
    <cellStyle name="40% - Accent3 2 2 5 5" xfId="5450"/>
    <cellStyle name="40% - Accent3 2 2 5 5 2" xfId="16604"/>
    <cellStyle name="40% - Accent3 2 2 5 6" xfId="6365"/>
    <cellStyle name="40% - Accent3 2 2 5 6 2" xfId="17201"/>
    <cellStyle name="40% - Accent3 2 2 5 7" xfId="8583"/>
    <cellStyle name="40% - Accent3 2 2 5 7 2" xfId="17768"/>
    <cellStyle name="40% - Accent3 2 2 5 8" xfId="8519"/>
    <cellStyle name="40% - Accent3 2 2 5 8 2" xfId="17743"/>
    <cellStyle name="40% - Accent3 2 2 5 9" xfId="9737"/>
    <cellStyle name="40% - Accent3 2 2 5 9 2" xfId="18290"/>
    <cellStyle name="40% - Accent3 2 2 6" xfId="848"/>
    <cellStyle name="40% - Accent3 2 2 6 10" xfId="10900"/>
    <cellStyle name="40% - Accent3 2 2 6 10 2" xfId="18796"/>
    <cellStyle name="40% - Accent3 2 2 6 11" xfId="12538"/>
    <cellStyle name="40% - Accent3 2 2 6 11 2" xfId="19841"/>
    <cellStyle name="40% - Accent3 2 2 6 12" xfId="12218"/>
    <cellStyle name="40% - Accent3 2 2 6 12 2" xfId="19669"/>
    <cellStyle name="40% - Accent3 2 2 6 13" xfId="14047"/>
    <cellStyle name="40% - Accent3 2 2 6 2" xfId="3286"/>
    <cellStyle name="40% - Accent3 2 2 6 2 2" xfId="14975"/>
    <cellStyle name="40% - Accent3 2 2 6 3" xfId="2947"/>
    <cellStyle name="40% - Accent3 2 2 6 3 2" xfId="14712"/>
    <cellStyle name="40% - Accent3 2 2 6 4" xfId="4727"/>
    <cellStyle name="40% - Accent3 2 2 6 4 2" xfId="16098"/>
    <cellStyle name="40% - Accent3 2 2 6 5" xfId="5213"/>
    <cellStyle name="40% - Accent3 2 2 6 5 2" xfId="16441"/>
    <cellStyle name="40% - Accent3 2 2 6 6" xfId="5557"/>
    <cellStyle name="40% - Accent3 2 2 6 6 2" xfId="16682"/>
    <cellStyle name="40% - Accent3 2 2 6 7" xfId="6502"/>
    <cellStyle name="40% - Accent3 2 2 6 7 2" xfId="17269"/>
    <cellStyle name="40% - Accent3 2 2 6 8" xfId="5469"/>
    <cellStyle name="40% - Accent3 2 2 6 8 2" xfId="16620"/>
    <cellStyle name="40% - Accent3 2 2 6 9" xfId="8605"/>
    <cellStyle name="40% - Accent3 2 2 6 9 2" xfId="17782"/>
    <cellStyle name="40% - Accent3 2 2 7" xfId="1022"/>
    <cellStyle name="40% - Accent3 2 2 7 10" xfId="10964"/>
    <cellStyle name="40% - Accent3 2 2 7 10 2" xfId="18844"/>
    <cellStyle name="40% - Accent3 2 2 7 11" xfId="11452"/>
    <cellStyle name="40% - Accent3 2 2 7 11 2" xfId="19173"/>
    <cellStyle name="40% - Accent3 2 2 7 12" xfId="12806"/>
    <cellStyle name="40% - Accent3 2 2 7 12 2" xfId="20006"/>
    <cellStyle name="40% - Accent3 2 2 7 13" xfId="14079"/>
    <cellStyle name="40% - Accent3 2 2 7 2" xfId="3431"/>
    <cellStyle name="40% - Accent3 2 2 7 2 2" xfId="15089"/>
    <cellStyle name="40% - Accent3 2 2 7 3" xfId="2944"/>
    <cellStyle name="40% - Accent3 2 2 7 3 2" xfId="14709"/>
    <cellStyle name="40% - Accent3 2 2 7 4" xfId="2961"/>
    <cellStyle name="40% - Accent3 2 2 7 4 2" xfId="14723"/>
    <cellStyle name="40% - Accent3 2 2 7 5" xfId="5191"/>
    <cellStyle name="40% - Accent3 2 2 7 5 2" xfId="16424"/>
    <cellStyle name="40% - Accent3 2 2 7 6" xfId="3693"/>
    <cellStyle name="40% - Accent3 2 2 7 6 2" xfId="15297"/>
    <cellStyle name="40% - Accent3 2 2 7 7" xfId="3939"/>
    <cellStyle name="40% - Accent3 2 2 7 7 2" xfId="15483"/>
    <cellStyle name="40% - Accent3 2 2 7 8" xfId="9479"/>
    <cellStyle name="40% - Accent3 2 2 7 8 2" xfId="18147"/>
    <cellStyle name="40% - Accent3 2 2 7 9" xfId="9728"/>
    <cellStyle name="40% - Accent3 2 2 7 9 2" xfId="18282"/>
    <cellStyle name="40% - Accent3 2 2 8" xfId="1199"/>
    <cellStyle name="40% - Accent3 2 2 8 10" xfId="11022"/>
    <cellStyle name="40% - Accent3 2 2 8 10 2" xfId="18888"/>
    <cellStyle name="40% - Accent3 2 2 8 11" xfId="12705"/>
    <cellStyle name="40% - Accent3 2 2 8 11 2" xfId="19938"/>
    <cellStyle name="40% - Accent3 2 2 8 12" xfId="13290"/>
    <cellStyle name="40% - Accent3 2 2 8 12 2" xfId="20129"/>
    <cellStyle name="40% - Accent3 2 2 8 13" xfId="14109"/>
    <cellStyle name="40% - Accent3 2 2 8 2" xfId="3582"/>
    <cellStyle name="40% - Accent3 2 2 8 2 2" xfId="15205"/>
    <cellStyle name="40% - Accent3 2 2 8 3" xfId="3591"/>
    <cellStyle name="40% - Accent3 2 2 8 3 2" xfId="15213"/>
    <cellStyle name="40% - Accent3 2 2 8 4" xfId="4719"/>
    <cellStyle name="40% - Accent3 2 2 8 4 2" xfId="16091"/>
    <cellStyle name="40% - Accent3 2 2 8 5" xfId="5298"/>
    <cellStyle name="40% - Accent3 2 2 8 5 2" xfId="16499"/>
    <cellStyle name="40% - Accent3 2 2 8 6" xfId="5776"/>
    <cellStyle name="40% - Accent3 2 2 8 6 2" xfId="16835"/>
    <cellStyle name="40% - Accent3 2 2 8 7" xfId="5173"/>
    <cellStyle name="40% - Accent3 2 2 8 7 2" xfId="16409"/>
    <cellStyle name="40% - Accent3 2 2 8 8" xfId="2825"/>
    <cellStyle name="40% - Accent3 2 2 8 8 2" xfId="14612"/>
    <cellStyle name="40% - Accent3 2 2 8 9" xfId="4462"/>
    <cellStyle name="40% - Accent3 2 2 8 9 2" xfId="15893"/>
    <cellStyle name="40% - Accent3 2 2 9" xfId="1374"/>
    <cellStyle name="40% - Accent3 2 2 9 10" xfId="11076"/>
    <cellStyle name="40% - Accent3 2 2 9 10 2" xfId="18927"/>
    <cellStyle name="40% - Accent3 2 2 9 11" xfId="12745"/>
    <cellStyle name="40% - Accent3 2 2 9 11 2" xfId="19962"/>
    <cellStyle name="40% - Accent3 2 2 9 12" xfId="11539"/>
    <cellStyle name="40% - Accent3 2 2 9 12 2" xfId="19250"/>
    <cellStyle name="40% - Accent3 2 2 9 13" xfId="14139"/>
    <cellStyle name="40% - Accent3 2 2 9 2" xfId="3727"/>
    <cellStyle name="40% - Accent3 2 2 9 2 2" xfId="15323"/>
    <cellStyle name="40% - Accent3 2 2 9 3" xfId="3429"/>
    <cellStyle name="40% - Accent3 2 2 9 3 2" xfId="15087"/>
    <cellStyle name="40% - Accent3 2 2 9 4" xfId="3888"/>
    <cellStyle name="40% - Accent3 2 2 9 4 2" xfId="15444"/>
    <cellStyle name="40% - Accent3 2 2 9 5" xfId="4553"/>
    <cellStyle name="40% - Accent3 2 2 9 5 2" xfId="15968"/>
    <cellStyle name="40% - Accent3 2 2 9 6" xfId="4113"/>
    <cellStyle name="40% - Accent3 2 2 9 6 2" xfId="15624"/>
    <cellStyle name="40% - Accent3 2 2 9 7" xfId="4304"/>
    <cellStyle name="40% - Accent3 2 2 9 7 2" xfId="15772"/>
    <cellStyle name="40% - Accent3 2 2 9 8" xfId="9572"/>
    <cellStyle name="40% - Accent3 2 2 9 8 2" xfId="18196"/>
    <cellStyle name="40% - Accent3 2 2 9 9" xfId="9943"/>
    <cellStyle name="40% - Accent3 2 2 9 9 2" xfId="18379"/>
    <cellStyle name="40% - Accent3 2 20" xfId="8186"/>
    <cellStyle name="40% - Accent3 2 20 2" xfId="17656"/>
    <cellStyle name="40% - Accent3 2 21" xfId="8092"/>
    <cellStyle name="40% - Accent3 2 21 2" xfId="17635"/>
    <cellStyle name="40% - Accent3 2 22" xfId="4471"/>
    <cellStyle name="40% - Accent3 2 23" xfId="6547"/>
    <cellStyle name="40% - Accent3 2 24" xfId="9081"/>
    <cellStyle name="40% - Accent3 2 25" xfId="4502"/>
    <cellStyle name="40% - Accent3 2 26" xfId="10351"/>
    <cellStyle name="40% - Accent3 2 26 2" xfId="12892"/>
    <cellStyle name="40% - Accent3 2 26 2 2" xfId="20032"/>
    <cellStyle name="40% - Accent3 2 26 3" xfId="13330"/>
    <cellStyle name="40% - Accent3 2 26 3 2" xfId="20142"/>
    <cellStyle name="40% - Accent3 2 27" xfId="10764"/>
    <cellStyle name="40% - Accent3 2 28" xfId="12663"/>
    <cellStyle name="40% - Accent3 2 29" xfId="13707"/>
    <cellStyle name="40% - Accent3 2 29 2" xfId="20329"/>
    <cellStyle name="40% - Accent3 2 3" xfId="253"/>
    <cellStyle name="40% - Accent3 2 30" xfId="20844"/>
    <cellStyle name="40% - Accent3 2 31" xfId="21119"/>
    <cellStyle name="40% - Accent3 2 32" xfId="22271"/>
    <cellStyle name="40% - Accent3 2 33" xfId="21327"/>
    <cellStyle name="40% - Accent3 2 34" xfId="22880"/>
    <cellStyle name="40% - Accent3 2 35" xfId="23430"/>
    <cellStyle name="40% - Accent3 2 36" xfId="25090"/>
    <cellStyle name="40% - Accent3 2 37" xfId="25108"/>
    <cellStyle name="40% - Accent3 2 38" xfId="24989"/>
    <cellStyle name="40% - Accent3 2 39" xfId="23990"/>
    <cellStyle name="40% - Accent3 2 4" xfId="428"/>
    <cellStyle name="40% - Accent3 2 5" xfId="603"/>
    <cellStyle name="40% - Accent3 2 6" xfId="779"/>
    <cellStyle name="40% - Accent3 2 7" xfId="955"/>
    <cellStyle name="40% - Accent3 2 8" xfId="1130"/>
    <cellStyle name="40% - Accent3 2 9" xfId="1304"/>
    <cellStyle name="40% - Accent3 3" xfId="6345"/>
    <cellStyle name="40% - Accent3 4" xfId="7217"/>
    <cellStyle name="40% - Accent3 5" xfId="7806"/>
    <cellStyle name="40% - Accent3 6" xfId="8050"/>
    <cellStyle name="40% - Accent3 7" xfId="8282"/>
    <cellStyle name="40% - Accent3 8" xfId="11781"/>
    <cellStyle name="40% - Accent3 9" xfId="20265"/>
    <cellStyle name="40% - Accent4" xfId="10" builtinId="43" customBuiltin="1"/>
    <cellStyle name="40% - Accent4 10" xfId="20538"/>
    <cellStyle name="40% - Accent4 11" xfId="21876"/>
    <cellStyle name="40% - Accent4 12" xfId="22737"/>
    <cellStyle name="40% - Accent4 13" xfId="22588"/>
    <cellStyle name="40% - Accent4 14" xfId="21096"/>
    <cellStyle name="40% - Accent4 15" xfId="23360"/>
    <cellStyle name="40% - Accent4 16" xfId="23629"/>
    <cellStyle name="40% - Accent4 17" xfId="26024"/>
    <cellStyle name="40% - Accent4 18" xfId="26092"/>
    <cellStyle name="40% - Accent4 19" xfId="26129"/>
    <cellStyle name="40% - Accent4 2" xfId="76"/>
    <cellStyle name="40% - Accent4 2 10" xfId="1682"/>
    <cellStyle name="40% - Accent4 2 11" xfId="2147"/>
    <cellStyle name="40% - Accent4 2 12" xfId="2316"/>
    <cellStyle name="40% - Accent4 2 13" xfId="2460"/>
    <cellStyle name="40% - Accent4 2 14" xfId="2681"/>
    <cellStyle name="40% - Accent4 2 14 2" xfId="14498"/>
    <cellStyle name="40% - Accent4 2 15" xfId="4158"/>
    <cellStyle name="40% - Accent4 2 15 2" xfId="15657"/>
    <cellStyle name="40% - Accent4 2 16" xfId="4503"/>
    <cellStyle name="40% - Accent4 2 16 2" xfId="15928"/>
    <cellStyle name="40% - Accent4 2 17" xfId="4538"/>
    <cellStyle name="40% - Accent4 2 17 2" xfId="6828"/>
    <cellStyle name="40% - Accent4 2 17 2 2" xfId="17427"/>
    <cellStyle name="40% - Accent4 2 17 3" xfId="8820"/>
    <cellStyle name="40% - Accent4 2 17 3 2" xfId="17881"/>
    <cellStyle name="40% - Accent4 2 17 4" xfId="8600"/>
    <cellStyle name="40% - Accent4 2 17 4 2" xfId="17779"/>
    <cellStyle name="40% - Accent4 2 17 5" xfId="6092"/>
    <cellStyle name="40% - Accent4 2 17 5 2" xfId="17045"/>
    <cellStyle name="40% - Accent4 2 17 6" xfId="9363"/>
    <cellStyle name="40% - Accent4 2 17 6 2" xfId="18081"/>
    <cellStyle name="40% - Accent4 2 18" xfId="7673"/>
    <cellStyle name="40% - Accent4 2 18 2" xfId="17568"/>
    <cellStyle name="40% - Accent4 2 19" xfId="8069"/>
    <cellStyle name="40% - Accent4 2 19 2" xfId="17632"/>
    <cellStyle name="40% - Accent4 2 2" xfId="147"/>
    <cellStyle name="40% - Accent4 2 2 10" xfId="1678"/>
    <cellStyle name="40% - Accent4 2 2 10 10" xfId="11232"/>
    <cellStyle name="40% - Accent4 2 2 10 10 2" xfId="18996"/>
    <cellStyle name="40% - Accent4 2 2 10 11" xfId="11622"/>
    <cellStyle name="40% - Accent4 2 2 10 11 2" xfId="19304"/>
    <cellStyle name="40% - Accent4 2 2 10 12" xfId="11129"/>
    <cellStyle name="40% - Accent4 2 2 10 12 2" xfId="18970"/>
    <cellStyle name="40% - Accent4 2 2 10 13" xfId="14267"/>
    <cellStyle name="40% - Accent4 2 2 10 2" xfId="3969"/>
    <cellStyle name="40% - Accent4 2 2 10 2 2" xfId="15508"/>
    <cellStyle name="40% - Accent4 2 2 10 3" xfId="3364"/>
    <cellStyle name="40% - Accent4 2 2 10 3 2" xfId="15036"/>
    <cellStyle name="40% - Accent4 2 2 10 4" xfId="3387"/>
    <cellStyle name="40% - Accent4 2 2 10 4 2" xfId="15056"/>
    <cellStyle name="40% - Accent4 2 2 10 5" xfId="3661"/>
    <cellStyle name="40% - Accent4 2 2 10 5 2" xfId="15272"/>
    <cellStyle name="40% - Accent4 2 2 10 6" xfId="2774"/>
    <cellStyle name="40% - Accent4 2 2 10 6 2" xfId="14575"/>
    <cellStyle name="40% - Accent4 2 2 10 7" xfId="5807"/>
    <cellStyle name="40% - Accent4 2 2 10 7 2" xfId="16860"/>
    <cellStyle name="40% - Accent4 2 2 10 8" xfId="8632"/>
    <cellStyle name="40% - Accent4 2 2 10 8 2" xfId="17793"/>
    <cellStyle name="40% - Accent4 2 2 10 9" xfId="8731"/>
    <cellStyle name="40% - Accent4 2 2 10 9 2" xfId="17844"/>
    <cellStyle name="40% - Accent4 2 2 11" xfId="2117"/>
    <cellStyle name="40% - Accent4 2 2 11 10" xfId="11371"/>
    <cellStyle name="40% - Accent4 2 2 11 10 2" xfId="19107"/>
    <cellStyle name="40% - Accent4 2 2 11 11" xfId="12271"/>
    <cellStyle name="40% - Accent4 2 2 11 11 2" xfId="19699"/>
    <cellStyle name="40% - Accent4 2 2 11 12" xfId="11738"/>
    <cellStyle name="40% - Accent4 2 2 11 12 2" xfId="19378"/>
    <cellStyle name="40% - Accent4 2 2 11 13" xfId="14334"/>
    <cellStyle name="40% - Accent4 2 2 11 2" xfId="4331"/>
    <cellStyle name="40% - Accent4 2 2 11 2 2" xfId="15794"/>
    <cellStyle name="40% - Accent4 2 2 11 3" xfId="3666"/>
    <cellStyle name="40% - Accent4 2 2 11 3 2" xfId="15275"/>
    <cellStyle name="40% - Accent4 2 2 11 4" xfId="3333"/>
    <cellStyle name="40% - Accent4 2 2 11 4 2" xfId="15011"/>
    <cellStyle name="40% - Accent4 2 2 11 5" xfId="5583"/>
    <cellStyle name="40% - Accent4 2 2 11 5 2" xfId="16702"/>
    <cellStyle name="40% - Accent4 2 2 11 6" xfId="6078"/>
    <cellStyle name="40% - Accent4 2 2 11 6 2" xfId="17036"/>
    <cellStyle name="40% - Accent4 2 2 11 7" xfId="6505"/>
    <cellStyle name="40% - Accent4 2 2 11 7 2" xfId="17270"/>
    <cellStyle name="40% - Accent4 2 2 11 8" xfId="9031"/>
    <cellStyle name="40% - Accent4 2 2 11 8 2" xfId="17935"/>
    <cellStyle name="40% - Accent4 2 2 11 9" xfId="10057"/>
    <cellStyle name="40% - Accent4 2 2 11 9 2" xfId="18445"/>
    <cellStyle name="40% - Accent4 2 2 12" xfId="2294"/>
    <cellStyle name="40% - Accent4 2 2 12 10" xfId="11431"/>
    <cellStyle name="40% - Accent4 2 2 12 10 2" xfId="19156"/>
    <cellStyle name="40% - Accent4 2 2 12 11" xfId="12763"/>
    <cellStyle name="40% - Accent4 2 2 12 11 2" xfId="19976"/>
    <cellStyle name="40% - Accent4 2 2 12 12" xfId="11918"/>
    <cellStyle name="40% - Accent4 2 2 12 12 2" xfId="19486"/>
    <cellStyle name="40% - Accent4 2 2 12 13" xfId="14372"/>
    <cellStyle name="40% - Accent4 2 2 12 2" xfId="4485"/>
    <cellStyle name="40% - Accent4 2 2 12 2 2" xfId="15911"/>
    <cellStyle name="40% - Accent4 2 2 12 3" xfId="3180"/>
    <cellStyle name="40% - Accent4 2 2 12 3 2" xfId="14887"/>
    <cellStyle name="40% - Accent4 2 2 12 4" xfId="5294"/>
    <cellStyle name="40% - Accent4 2 2 12 4 2" xfId="16495"/>
    <cellStyle name="40% - Accent4 2 2 12 5" xfId="5707"/>
    <cellStyle name="40% - Accent4 2 2 12 5 2" xfId="16788"/>
    <cellStyle name="40% - Accent4 2 2 12 6" xfId="6463"/>
    <cellStyle name="40% - Accent4 2 2 12 6 2" xfId="17252"/>
    <cellStyle name="40% - Accent4 2 2 12 7" xfId="8781"/>
    <cellStyle name="40% - Accent4 2 2 12 7 2" xfId="17870"/>
    <cellStyle name="40% - Accent4 2 2 12 8" xfId="4803"/>
    <cellStyle name="40% - Accent4 2 2 12 8 2" xfId="16147"/>
    <cellStyle name="40% - Accent4 2 2 12 9" xfId="6518"/>
    <cellStyle name="40% - Accent4 2 2 12 9 2" xfId="17279"/>
    <cellStyle name="40% - Accent4 2 2 13" xfId="2446"/>
    <cellStyle name="40% - Accent4 2 2 13 10" xfId="11483"/>
    <cellStyle name="40% - Accent4 2 2 13 10 2" xfId="19199"/>
    <cellStyle name="40% - Accent4 2 2 13 11" xfId="12527"/>
    <cellStyle name="40% - Accent4 2 2 13 11 2" xfId="19836"/>
    <cellStyle name="40% - Accent4 2 2 13 12" xfId="13266"/>
    <cellStyle name="40% - Accent4 2 2 13 12 2" xfId="20112"/>
    <cellStyle name="40% - Accent4 2 2 13 13" xfId="14406"/>
    <cellStyle name="40% - Accent4 2 2 13 2" xfId="4614"/>
    <cellStyle name="40% - Accent4 2 2 13 2 2" xfId="16016"/>
    <cellStyle name="40% - Accent4 2 2 13 3" xfId="4974"/>
    <cellStyle name="40% - Accent4 2 2 13 3 2" xfId="16268"/>
    <cellStyle name="40% - Accent4 2 2 13 4" xfId="5416"/>
    <cellStyle name="40% - Accent4 2 2 13 4 2" xfId="16580"/>
    <cellStyle name="40% - Accent4 2 2 13 5" xfId="5819"/>
    <cellStyle name="40% - Accent4 2 2 13 5 2" xfId="16868"/>
    <cellStyle name="40% - Accent4 2 2 13 6" xfId="6217"/>
    <cellStyle name="40% - Accent4 2 2 13 6 2" xfId="17122"/>
    <cellStyle name="40% - Accent4 2 2 13 7" xfId="5163"/>
    <cellStyle name="40% - Accent4 2 2 13 7 2" xfId="16401"/>
    <cellStyle name="40% - Accent4 2 2 13 8" xfId="9646"/>
    <cellStyle name="40% - Accent4 2 2 13 8 2" xfId="18240"/>
    <cellStyle name="40% - Accent4 2 2 13 9" xfId="9918"/>
    <cellStyle name="40% - Accent4 2 2 13 9 2" xfId="18364"/>
    <cellStyle name="40% - Accent4 2 2 14" xfId="5235"/>
    <cellStyle name="40% - Accent4 2 2 14 2" xfId="6848"/>
    <cellStyle name="40% - Accent4 2 2 14 3" xfId="8840"/>
    <cellStyle name="40% - Accent4 2 2 14 4" xfId="8442"/>
    <cellStyle name="40% - Accent4 2 2 14 5" xfId="9454"/>
    <cellStyle name="40% - Accent4 2 2 14 6" xfId="5522"/>
    <cellStyle name="40% - Accent4 2 2 14 7" xfId="16456"/>
    <cellStyle name="40% - Accent4 2 2 15" xfId="7275"/>
    <cellStyle name="40% - Accent4 2 2 16" xfId="7635"/>
    <cellStyle name="40% - Accent4 2 2 17" xfId="7166"/>
    <cellStyle name="40% - Accent4 2 2 18" xfId="7789"/>
    <cellStyle name="40% - Accent4 2 2 19" xfId="5846"/>
    <cellStyle name="40% - Accent4 2 2 19 2" xfId="16887"/>
    <cellStyle name="40% - Accent4 2 2 2" xfId="168"/>
    <cellStyle name="40% - Accent4 2 2 2 10" xfId="2022"/>
    <cellStyle name="40% - Accent4 2 2 2 11" xfId="2011"/>
    <cellStyle name="40% - Accent4 2 2 2 12" xfId="1881"/>
    <cellStyle name="40% - Accent4 2 2 2 13" xfId="2761"/>
    <cellStyle name="40% - Accent4 2 2 2 13 2" xfId="14565"/>
    <cellStyle name="40% - Accent4 2 2 2 14" xfId="3626"/>
    <cellStyle name="40% - Accent4 2 2 2 14 2" xfId="15242"/>
    <cellStyle name="40% - Accent4 2 2 2 15" xfId="3198"/>
    <cellStyle name="40% - Accent4 2 2 2 15 2" xfId="14903"/>
    <cellStyle name="40% - Accent4 2 2 2 16" xfId="3909"/>
    <cellStyle name="40% - Accent4 2 2 2 16 2" xfId="6916"/>
    <cellStyle name="40% - Accent4 2 2 2 16 2 2" xfId="17442"/>
    <cellStyle name="40% - Accent4 2 2 2 16 3" xfId="8906"/>
    <cellStyle name="40% - Accent4 2 2 2 16 3 2" xfId="17896"/>
    <cellStyle name="40% - Accent4 2 2 2 16 4" xfId="9406"/>
    <cellStyle name="40% - Accent4 2 2 2 16 4 2" xfId="18104"/>
    <cellStyle name="40% - Accent4 2 2 2 16 5" xfId="6136"/>
    <cellStyle name="40% - Accent4 2 2 2 16 5 2" xfId="17071"/>
    <cellStyle name="40% - Accent4 2 2 2 16 6" xfId="9028"/>
    <cellStyle name="40% - Accent4 2 2 2 16 6 2" xfId="17932"/>
    <cellStyle name="40% - Accent4 2 2 2 17" xfId="6956"/>
    <cellStyle name="40% - Accent4 2 2 2 17 2" xfId="17451"/>
    <cellStyle name="40% - Accent4 2 2 2 18" xfId="7399"/>
    <cellStyle name="40% - Accent4 2 2 2 18 2" xfId="17517"/>
    <cellStyle name="40% - Accent4 2 2 2 19" xfId="8042"/>
    <cellStyle name="40% - Accent4 2 2 2 19 2" xfId="17627"/>
    <cellStyle name="40% - Accent4 2 2 2 2" xfId="233"/>
    <cellStyle name="40% - Accent4 2 2 2 2 10" xfId="1695"/>
    <cellStyle name="40% - Accent4 2 2 2 2 10 10" xfId="11240"/>
    <cellStyle name="40% - Accent4 2 2 2 2 10 10 2" xfId="19003"/>
    <cellStyle name="40% - Accent4 2 2 2 2 10 11" xfId="12541"/>
    <cellStyle name="40% - Accent4 2 2 2 2 10 11 2" xfId="19843"/>
    <cellStyle name="40% - Accent4 2 2 2 2 10 12" xfId="12575"/>
    <cellStyle name="40% - Accent4 2 2 2 2 10 12 2" xfId="19867"/>
    <cellStyle name="40% - Accent4 2 2 2 2 10 13" xfId="14271"/>
    <cellStyle name="40% - Accent4 2 2 2 2 10 2" xfId="3979"/>
    <cellStyle name="40% - Accent4 2 2 2 2 10 2 2" xfId="15516"/>
    <cellStyle name="40% - Accent4 2 2 2 2 10 3" xfId="2865"/>
    <cellStyle name="40% - Accent4 2 2 2 2 10 3 2" xfId="14647"/>
    <cellStyle name="40% - Accent4 2 2 2 2 10 4" xfId="4464"/>
    <cellStyle name="40% - Accent4 2 2 2 2 10 4 2" xfId="15895"/>
    <cellStyle name="40% - Accent4 2 2 2 2 10 5" xfId="5087"/>
    <cellStyle name="40% - Accent4 2 2 2 2 10 5 2" xfId="16345"/>
    <cellStyle name="40% - Accent4 2 2 2 2 10 6" xfId="5727"/>
    <cellStyle name="40% - Accent4 2 2 2 2 10 6 2" xfId="16803"/>
    <cellStyle name="40% - Accent4 2 2 2 2 10 7" xfId="5489"/>
    <cellStyle name="40% - Accent4 2 2 2 2 10 7 2" xfId="16632"/>
    <cellStyle name="40% - Accent4 2 2 2 2 10 8" xfId="8728"/>
    <cellStyle name="40% - Accent4 2 2 2 2 10 8 2" xfId="17841"/>
    <cellStyle name="40% - Accent4 2 2 2 2 10 9" xfId="8567"/>
    <cellStyle name="40% - Accent4 2 2 2 2 10 9 2" xfId="17760"/>
    <cellStyle name="40% - Accent4 2 2 2 2 11" xfId="1773"/>
    <cellStyle name="40% - Accent4 2 2 2 2 11 10" xfId="11263"/>
    <cellStyle name="40% - Accent4 2 2 2 2 11 10 2" xfId="19023"/>
    <cellStyle name="40% - Accent4 2 2 2 2 11 11" xfId="11659"/>
    <cellStyle name="40% - Accent4 2 2 2 2 11 11 2" xfId="19327"/>
    <cellStyle name="40% - Accent4 2 2 2 2 11 12" xfId="12406"/>
    <cellStyle name="40% - Accent4 2 2 2 2 11 12 2" xfId="19765"/>
    <cellStyle name="40% - Accent4 2 2 2 2 11 13" xfId="14282"/>
    <cellStyle name="40% - Accent4 2 2 2 2 11 2" xfId="4043"/>
    <cellStyle name="40% - Accent4 2 2 2 2 11 2 2" xfId="15566"/>
    <cellStyle name="40% - Accent4 2 2 2 2 11 3" xfId="3081"/>
    <cellStyle name="40% - Accent4 2 2 2 2 11 3 2" xfId="14815"/>
    <cellStyle name="40% - Accent4 2 2 2 2 11 4" xfId="3113"/>
    <cellStyle name="40% - Accent4 2 2 2 2 11 4 2" xfId="14838"/>
    <cellStyle name="40% - Accent4 2 2 2 2 11 5" xfId="5412"/>
    <cellStyle name="40% - Accent4 2 2 2 2 11 5 2" xfId="16577"/>
    <cellStyle name="40% - Accent4 2 2 2 2 11 6" xfId="2846"/>
    <cellStyle name="40% - Accent4 2 2 2 2 11 6 2" xfId="14632"/>
    <cellStyle name="40% - Accent4 2 2 2 2 11 7" xfId="5955"/>
    <cellStyle name="40% - Accent4 2 2 2 2 11 7 2" xfId="16966"/>
    <cellStyle name="40% - Accent4 2 2 2 2 11 8" xfId="6285"/>
    <cellStyle name="40% - Accent4 2 2 2 2 11 8 2" xfId="17163"/>
    <cellStyle name="40% - Accent4 2 2 2 2 11 9" xfId="9996"/>
    <cellStyle name="40% - Accent4 2 2 2 2 11 9 2" xfId="18412"/>
    <cellStyle name="40% - Accent4 2 2 2 2 12" xfId="1645"/>
    <cellStyle name="40% - Accent4 2 2 2 2 12 10" xfId="11221"/>
    <cellStyle name="40% - Accent4 2 2 2 2 12 10 2" xfId="18986"/>
    <cellStyle name="40% - Accent4 2 2 2 2 12 11" xfId="11923"/>
    <cellStyle name="40% - Accent4 2 2 2 2 12 11 2" xfId="19491"/>
    <cellStyle name="40% - Accent4 2 2 2 2 12 12" xfId="12238"/>
    <cellStyle name="40% - Accent4 2 2 2 2 12 12 2" xfId="19678"/>
    <cellStyle name="40% - Accent4 2 2 2 2 12 13" xfId="14259"/>
    <cellStyle name="40% - Accent4 2 2 2 2 12 2" xfId="3940"/>
    <cellStyle name="40% - Accent4 2 2 2 2 12 2 2" xfId="15484"/>
    <cellStyle name="40% - Accent4 2 2 2 2 12 3" xfId="4104"/>
    <cellStyle name="40% - Accent4 2 2 2 2 12 3 2" xfId="15616"/>
    <cellStyle name="40% - Accent4 2 2 2 2 12 4" xfId="3901"/>
    <cellStyle name="40% - Accent4 2 2 2 2 12 4 2" xfId="15454"/>
    <cellStyle name="40% - Accent4 2 2 2 2 12 5" xfId="4097"/>
    <cellStyle name="40% - Accent4 2 2 2 2 12 5 2" xfId="15611"/>
    <cellStyle name="40% - Accent4 2 2 2 2 12 6" xfId="5561"/>
    <cellStyle name="40% - Accent4 2 2 2 2 12 6 2" xfId="16684"/>
    <cellStyle name="40% - Accent4 2 2 2 2 12 7" xfId="9604"/>
    <cellStyle name="40% - Accent4 2 2 2 2 12 7 2" xfId="18214"/>
    <cellStyle name="40% - Accent4 2 2 2 2 12 8" xfId="8769"/>
    <cellStyle name="40% - Accent4 2 2 2 2 12 8 2" xfId="17862"/>
    <cellStyle name="40% - Accent4 2 2 2 2 12 9" xfId="6086"/>
    <cellStyle name="40% - Accent4 2 2 2 2 12 9 2" xfId="17041"/>
    <cellStyle name="40% - Accent4 2 2 2 2 13" xfId="2655"/>
    <cellStyle name="40% - Accent4 2 2 2 2 13 2" xfId="6979"/>
    <cellStyle name="40% - Accent4 2 2 2 2 13 3" xfId="8949"/>
    <cellStyle name="40% - Accent4 2 2 2 2 13 4" xfId="8469"/>
    <cellStyle name="40% - Accent4 2 2 2 2 13 5" xfId="9965"/>
    <cellStyle name="40% - Accent4 2 2 2 2 13 6" xfId="10325"/>
    <cellStyle name="40% - Accent4 2 2 2 2 13 7" xfId="14480"/>
    <cellStyle name="40% - Accent4 2 2 2 2 14" xfId="8131"/>
    <cellStyle name="40% - Accent4 2 2 2 2 15" xfId="7249"/>
    <cellStyle name="40% - Accent4 2 2 2 2 16" xfId="7744"/>
    <cellStyle name="40% - Accent4 2 2 2 2 17" xfId="8197"/>
    <cellStyle name="40% - Accent4 2 2 2 2 18" xfId="4678"/>
    <cellStyle name="40% - Accent4 2 2 2 2 18 2" xfId="16059"/>
    <cellStyle name="40% - Accent4 2 2 2 2 19" xfId="5932"/>
    <cellStyle name="40% - Accent4 2 2 2 2 19 2" xfId="16949"/>
    <cellStyle name="40% - Accent4 2 2 2 2 2" xfId="346"/>
    <cellStyle name="40% - Accent4 2 2 2 2 2 10" xfId="2953"/>
    <cellStyle name="40% - Accent4 2 2 2 2 2 10 2" xfId="7044"/>
    <cellStyle name="40% - Accent4 2 2 2 2 2 10 2 2" xfId="17462"/>
    <cellStyle name="40% - Accent4 2 2 2 2 2 10 3" xfId="9013"/>
    <cellStyle name="40% - Accent4 2 2 2 2 2 10 3 2" xfId="17924"/>
    <cellStyle name="40% - Accent4 2 2 2 2 2 10 4" xfId="8446"/>
    <cellStyle name="40% - Accent4 2 2 2 2 2 10 4 2" xfId="17705"/>
    <cellStyle name="40% - Accent4 2 2 2 2 2 10 5" xfId="6158"/>
    <cellStyle name="40% - Accent4 2 2 2 2 2 10 5 2" xfId="17088"/>
    <cellStyle name="40% - Accent4 2 2 2 2 2 10 6" xfId="9114"/>
    <cellStyle name="40% - Accent4 2 2 2 2 2 10 6 2" xfId="17970"/>
    <cellStyle name="40% - Accent4 2 2 2 2 2 11" xfId="8098"/>
    <cellStyle name="40% - Accent4 2 2 2 2 2 11 2" xfId="17637"/>
    <cellStyle name="40% - Accent4 2 2 2 2 2 12" xfId="8127"/>
    <cellStyle name="40% - Accent4 2 2 2 2 2 12 2" xfId="17642"/>
    <cellStyle name="40% - Accent4 2 2 2 2 2 13" xfId="7955"/>
    <cellStyle name="40% - Accent4 2 2 2 2 2 13 2" xfId="17615"/>
    <cellStyle name="40% - Accent4 2 2 2 2 2 14" xfId="7895"/>
    <cellStyle name="40% - Accent4 2 2 2 2 2 14 2" xfId="17605"/>
    <cellStyle name="40% - Accent4 2 2 2 2 2 15" xfId="6514"/>
    <cellStyle name="40% - Accent4 2 2 2 2 2 16" xfId="5790"/>
    <cellStyle name="40% - Accent4 2 2 2 2 2 17" xfId="5988"/>
    <cellStyle name="40% - Accent4 2 2 2 2 2 18" xfId="8622"/>
    <cellStyle name="40% - Accent4 2 2 2 2 2 19" xfId="10682"/>
    <cellStyle name="40% - Accent4 2 2 2 2 2 19 2" xfId="13064"/>
    <cellStyle name="40% - Accent4 2 2 2 2 2 19 2 2" xfId="20062"/>
    <cellStyle name="40% - Accent4 2 2 2 2 2 19 3" xfId="13502"/>
    <cellStyle name="40% - Accent4 2 2 2 2 2 19 3 2" xfId="20172"/>
    <cellStyle name="40% - Accent4 2 2 2 2 2 2" xfId="416"/>
    <cellStyle name="40% - Accent4 2 2 2 2 2 2 10" xfId="7387"/>
    <cellStyle name="40% - Accent4 2 2 2 2 2 2 11" xfId="8082"/>
    <cellStyle name="40% - Accent4 2 2 2 2 2 2 12" xfId="6654"/>
    <cellStyle name="40% - Accent4 2 2 2 2 2 2 12 2" xfId="17353"/>
    <cellStyle name="40% - Accent4 2 2 2 2 2 2 13" xfId="3053"/>
    <cellStyle name="40% - Accent4 2 2 2 2 2 2 13 2" xfId="14790"/>
    <cellStyle name="40% - Accent4 2 2 2 2 2 2 14" xfId="3301"/>
    <cellStyle name="40% - Accent4 2 2 2 2 2 2 14 2" xfId="14988"/>
    <cellStyle name="40% - Accent4 2 2 2 2 2 2 15" xfId="6539"/>
    <cellStyle name="40% - Accent4 2 2 2 2 2 2 15 2" xfId="17293"/>
    <cellStyle name="40% - Accent4 2 2 2 2 2 2 16" xfId="10748"/>
    <cellStyle name="40% - Accent4 2 2 2 2 2 2 16 2" xfId="13084"/>
    <cellStyle name="40% - Accent4 2 2 2 2 2 2 16 3" xfId="13522"/>
    <cellStyle name="40% - Accent4 2 2 2 2 2 2 16 4" xfId="18692"/>
    <cellStyle name="40% - Accent4 2 2 2 2 2 2 17" xfId="11347"/>
    <cellStyle name="40% - Accent4 2 2 2 2 2 2 17 2" xfId="19086"/>
    <cellStyle name="40% - Accent4 2 2 2 2 2 2 18" xfId="12635"/>
    <cellStyle name="40% - Accent4 2 2 2 2 2 2 18 2" xfId="19901"/>
    <cellStyle name="40% - Accent4 2 2 2 2 2 2 19" xfId="13966"/>
    <cellStyle name="40% - Accent4 2 2 2 2 2 2 19 2" xfId="20707"/>
    <cellStyle name="40% - Accent4 2 2 2 2 2 2 2" xfId="1561"/>
    <cellStyle name="40% - Accent4 2 2 2 2 2 2 2 10" xfId="5839"/>
    <cellStyle name="40% - Accent4 2 2 2 2 2 2 2 11" xfId="9377"/>
    <cellStyle name="40% - Accent4 2 2 2 2 2 2 2 12" xfId="9080"/>
    <cellStyle name="40% - Accent4 2 2 2 2 2 2 2 13" xfId="9886"/>
    <cellStyle name="40% - Accent4 2 2 2 2 2 2 2 14" xfId="11154"/>
    <cellStyle name="40% - Accent4 2 2 2 2 2 2 2 14 2" xfId="13148"/>
    <cellStyle name="40% - Accent4 2 2 2 2 2 2 2 14 2 2" xfId="20076"/>
    <cellStyle name="40% - Accent4 2 2 2 2 2 2 2 14 3" xfId="13586"/>
    <cellStyle name="40% - Accent4 2 2 2 2 2 2 2 14 3 2" xfId="20186"/>
    <cellStyle name="40% - Accent4 2 2 2 2 2 2 2 15" xfId="12104"/>
    <cellStyle name="40% - Accent4 2 2 2 2 2 2 2 16" xfId="12307"/>
    <cellStyle name="40% - Accent4 2 2 2 2 2 2 2 17" xfId="14184"/>
    <cellStyle name="40% - Accent4 2 2 2 2 2 2 2 17 2" xfId="20771"/>
    <cellStyle name="40% - Accent4 2 2 2 2 2 2 2 18" xfId="20438"/>
    <cellStyle name="40% - Accent4 2 2 2 2 2 2 2 19" xfId="21761"/>
    <cellStyle name="40% - Accent4 2 2 2 2 2 2 2 2" xfId="1628"/>
    <cellStyle name="40% - Accent4 2 2 2 2 2 2 2 2 2" xfId="14248"/>
    <cellStyle name="40% - Accent4 2 2 2 2 2 2 2 20" xfId="20638"/>
    <cellStyle name="40% - Accent4 2 2 2 2 2 2 2 21" xfId="21973"/>
    <cellStyle name="40% - Accent4 2 2 2 2 2 2 2 22" xfId="22676"/>
    <cellStyle name="40% - Accent4 2 2 2 2 2 2 2 23" xfId="23833"/>
    <cellStyle name="40% - Accent4 2 2 2 2 2 2 2 24" xfId="25274"/>
    <cellStyle name="40% - Accent4 2 2 2 2 2 2 2 25" xfId="23954"/>
    <cellStyle name="40% - Accent4 2 2 2 2 2 2 2 26" xfId="23638"/>
    <cellStyle name="40% - Accent4 2 2 2 2 2 2 2 27" xfId="24896"/>
    <cellStyle name="40% - Accent4 2 2 2 2 2 2 2 3" xfId="4027"/>
    <cellStyle name="40% - Accent4 2 2 2 2 2 2 2 3 2" xfId="15552"/>
    <cellStyle name="40% - Accent4 2 2 2 2 2 2 2 4" xfId="2794"/>
    <cellStyle name="40% - Accent4 2 2 2 2 2 2 2 4 2" xfId="14589"/>
    <cellStyle name="40% - Accent4 2 2 2 2 2 2 2 5" xfId="4893"/>
    <cellStyle name="40% - Accent4 2 2 2 2 2 2 2 5 2" xfId="7552"/>
    <cellStyle name="40% - Accent4 2 2 2 2 2 2 2 5 2 2" xfId="17542"/>
    <cellStyle name="40% - Accent4 2 2 2 2 2 2 2 5 3" xfId="9313"/>
    <cellStyle name="40% - Accent4 2 2 2 2 2 2 2 5 3 2" xfId="18054"/>
    <cellStyle name="40% - Accent4 2 2 2 2 2 2 2 5 4" xfId="9866"/>
    <cellStyle name="40% - Accent4 2 2 2 2 2 2 2 5 4 2" xfId="18342"/>
    <cellStyle name="40% - Accent4 2 2 2 2 2 2 2 5 5" xfId="10266"/>
    <cellStyle name="40% - Accent4 2 2 2 2 2 2 2 5 5 2" xfId="18531"/>
    <cellStyle name="40% - Accent4 2 2 2 2 2 2 2 5 6" xfId="10504"/>
    <cellStyle name="40% - Accent4 2 2 2 2 2 2 2 5 6 2" xfId="18624"/>
    <cellStyle name="40% - Accent4 2 2 2 2 2 2 2 6" xfId="7261"/>
    <cellStyle name="40% - Accent4 2 2 2 2 2 2 2 6 2" xfId="17494"/>
    <cellStyle name="40% - Accent4 2 2 2 2 2 2 2 7" xfId="6952"/>
    <cellStyle name="40% - Accent4 2 2 2 2 2 2 2 7 2" xfId="17450"/>
    <cellStyle name="40% - Accent4 2 2 2 2 2 2 2 8" xfId="8113"/>
    <cellStyle name="40% - Accent4 2 2 2 2 2 2 2 8 2" xfId="17639"/>
    <cellStyle name="40% - Accent4 2 2 2 2 2 2 2 9" xfId="7965"/>
    <cellStyle name="40% - Accent4 2 2 2 2 2 2 2 9 2" xfId="17616"/>
    <cellStyle name="40% - Accent4 2 2 2 2 2 2 20" xfId="22229"/>
    <cellStyle name="40% - Accent4 2 2 2 2 2 2 21" xfId="21241"/>
    <cellStyle name="40% - Accent4 2 2 2 2 2 2 22" xfId="22549"/>
    <cellStyle name="40% - Accent4 2 2 2 2 2 2 23" xfId="23001"/>
    <cellStyle name="40% - Accent4 2 2 2 2 2 2 24" xfId="23102"/>
    <cellStyle name="40% - Accent4 2 2 2 2 2 2 25" xfId="23769"/>
    <cellStyle name="40% - Accent4 2 2 2 2 2 2 26" xfId="25161"/>
    <cellStyle name="40% - Accent4 2 2 2 2 2 2 27" xfId="24549"/>
    <cellStyle name="40% - Accent4 2 2 2 2 2 2 28" xfId="24477"/>
    <cellStyle name="40% - Accent4 2 2 2 2 2 2 29" xfId="24487"/>
    <cellStyle name="40% - Accent4 2 2 2 2 2 2 3" xfId="1736"/>
    <cellStyle name="40% - Accent4 2 2 2 2 2 2 3 10" xfId="11257"/>
    <cellStyle name="40% - Accent4 2 2 2 2 2 2 3 10 2" xfId="19018"/>
    <cellStyle name="40% - Accent4 2 2 2 2 2 2 3 11" xfId="12122"/>
    <cellStyle name="40% - Accent4 2 2 2 2 2 2 3 11 2" xfId="19611"/>
    <cellStyle name="40% - Accent4 2 2 2 2 2 2 3 12" xfId="13246"/>
    <cellStyle name="40% - Accent4 2 2 2 2 2 2 3 12 2" xfId="20100"/>
    <cellStyle name="40% - Accent4 2 2 2 2 2 2 3 13" xfId="14278"/>
    <cellStyle name="40% - Accent4 2 2 2 2 2 2 3 2" xfId="4010"/>
    <cellStyle name="40% - Accent4 2 2 2 2 2 2 3 2 2" xfId="15542"/>
    <cellStyle name="40% - Accent4 2 2 2 2 2 2 3 3" xfId="3360"/>
    <cellStyle name="40% - Accent4 2 2 2 2 2 2 3 3 2" xfId="15033"/>
    <cellStyle name="40% - Accent4 2 2 2 2 2 2 3 4" xfId="3538"/>
    <cellStyle name="40% - Accent4 2 2 2 2 2 2 3 4 2" xfId="15165"/>
    <cellStyle name="40% - Accent4 2 2 2 2 2 2 3 5" xfId="4208"/>
    <cellStyle name="40% - Accent4 2 2 2 2 2 2 3 5 2" xfId="15696"/>
    <cellStyle name="40% - Accent4 2 2 2 2 2 2 3 6" xfId="4338"/>
    <cellStyle name="40% - Accent4 2 2 2 2 2 2 3 6 2" xfId="15800"/>
    <cellStyle name="40% - Accent4 2 2 2 2 2 2 3 7" xfId="9510"/>
    <cellStyle name="40% - Accent4 2 2 2 2 2 2 3 7 2" xfId="18165"/>
    <cellStyle name="40% - Accent4 2 2 2 2 2 2 3 8" xfId="5912"/>
    <cellStyle name="40% - Accent4 2 2 2 2 2 2 3 8 2" xfId="16935"/>
    <cellStyle name="40% - Accent4 2 2 2 2 2 2 3 9" xfId="5751"/>
    <cellStyle name="40% - Accent4 2 2 2 2 2 2 3 9 2" xfId="16818"/>
    <cellStyle name="40% - Accent4 2 2 2 2 2 2 4" xfId="2252"/>
    <cellStyle name="40% - Accent4 2 2 2 2 2 2 4 10" xfId="11416"/>
    <cellStyle name="40% - Accent4 2 2 2 2 2 2 4 10 2" xfId="19143"/>
    <cellStyle name="40% - Accent4 2 2 2 2 2 2 4 11" xfId="12807"/>
    <cellStyle name="40% - Accent4 2 2 2 2 2 2 4 11 2" xfId="20007"/>
    <cellStyle name="40% - Accent4 2 2 2 2 2 2 4 12" xfId="11628"/>
    <cellStyle name="40% - Accent4 2 2 2 2 2 2 4 12 2" xfId="19307"/>
    <cellStyle name="40% - Accent4 2 2 2 2 2 2 4 13" xfId="14364"/>
    <cellStyle name="40% - Accent4 2 2 2 2 2 2 4 2" xfId="4448"/>
    <cellStyle name="40% - Accent4 2 2 2 2 2 2 4 2 2" xfId="15883"/>
    <cellStyle name="40% - Accent4 2 2 2 2 2 2 4 3" xfId="3154"/>
    <cellStyle name="40% - Accent4 2 2 2 2 2 2 4 3 2" xfId="14869"/>
    <cellStyle name="40% - Accent4 2 2 2 2 2 2 4 4" xfId="5262"/>
    <cellStyle name="40% - Accent4 2 2 2 2 2 2 4 4 2" xfId="16472"/>
    <cellStyle name="40% - Accent4 2 2 2 2 2 2 4 5" xfId="5682"/>
    <cellStyle name="40% - Accent4 2 2 2 2 2 2 4 5 2" xfId="16769"/>
    <cellStyle name="40% - Accent4 2 2 2 2 2 2 4 6" xfId="5113"/>
    <cellStyle name="40% - Accent4 2 2 2 2 2 2 4 6 2" xfId="16364"/>
    <cellStyle name="40% - Accent4 2 2 2 2 2 2 4 7" xfId="9231"/>
    <cellStyle name="40% - Accent4 2 2 2 2 2 2 4 7 2" xfId="18029"/>
    <cellStyle name="40% - Accent4 2 2 2 2 2 2 4 8" xfId="9899"/>
    <cellStyle name="40% - Accent4 2 2 2 2 2 2 4 8 2" xfId="18357"/>
    <cellStyle name="40% - Accent4 2 2 2 2 2 2 4 9" xfId="10285"/>
    <cellStyle name="40% - Accent4 2 2 2 2 2 2 4 9 2" xfId="18541"/>
    <cellStyle name="40% - Accent4 2 2 2 2 2 2 5" xfId="2413"/>
    <cellStyle name="40% - Accent4 2 2 2 2 2 2 5 10" xfId="11474"/>
    <cellStyle name="40% - Accent4 2 2 2 2 2 2 5 10 2" xfId="19190"/>
    <cellStyle name="40% - Accent4 2 2 2 2 2 2 5 11" xfId="12611"/>
    <cellStyle name="40% - Accent4 2 2 2 2 2 2 5 11 2" xfId="19890"/>
    <cellStyle name="40% - Accent4 2 2 2 2 2 2 5 12" xfId="12697"/>
    <cellStyle name="40% - Accent4 2 2 2 2 2 2 5 12 2" xfId="19933"/>
    <cellStyle name="40% - Accent4 2 2 2 2 2 2 5 13" xfId="14398"/>
    <cellStyle name="40% - Accent4 2 2 2 2 2 2 5 2" xfId="4587"/>
    <cellStyle name="40% - Accent4 2 2 2 2 2 2 5 2 2" xfId="15996"/>
    <cellStyle name="40% - Accent4 2 2 2 2 2 2 5 3" xfId="2773"/>
    <cellStyle name="40% - Accent4 2 2 2 2 2 2 5 3 2" xfId="14574"/>
    <cellStyle name="40% - Accent4 2 2 2 2 2 2 5 4" xfId="5389"/>
    <cellStyle name="40% - Accent4 2 2 2 2 2 2 5 4 2" xfId="16564"/>
    <cellStyle name="40% - Accent4 2 2 2 2 2 2 5 5" xfId="5800"/>
    <cellStyle name="40% - Accent4 2 2 2 2 2 2 5 5 2" xfId="16853"/>
    <cellStyle name="40% - Accent4 2 2 2 2 2 2 5 6" xfId="6558"/>
    <cellStyle name="40% - Accent4 2 2 2 2 2 2 5 6 2" xfId="17302"/>
    <cellStyle name="40% - Accent4 2 2 2 2 2 2 5 7" xfId="9635"/>
    <cellStyle name="40% - Accent4 2 2 2 2 2 2 5 7 2" xfId="18233"/>
    <cellStyle name="40% - Accent4 2 2 2 2 2 2 5 8" xfId="6464"/>
    <cellStyle name="40% - Accent4 2 2 2 2 2 2 5 8 2" xfId="17253"/>
    <cellStyle name="40% - Accent4 2 2 2 2 2 2 5 9" xfId="8779"/>
    <cellStyle name="40% - Accent4 2 2 2 2 2 2 5 9 2" xfId="17868"/>
    <cellStyle name="40% - Accent4 2 2 2 2 2 2 6" xfId="2537"/>
    <cellStyle name="40% - Accent4 2 2 2 2 2 2 6 10" xfId="11514"/>
    <cellStyle name="40% - Accent4 2 2 2 2 2 2 6 10 2" xfId="19227"/>
    <cellStyle name="40% - Accent4 2 2 2 2 2 2 6 11" xfId="12743"/>
    <cellStyle name="40% - Accent4 2 2 2 2 2 2 6 11 2" xfId="19960"/>
    <cellStyle name="40% - Accent4 2 2 2 2 2 2 6 12" xfId="12269"/>
    <cellStyle name="40% - Accent4 2 2 2 2 2 2 6 12 2" xfId="19697"/>
    <cellStyle name="40% - Accent4 2 2 2 2 2 2 6 13" xfId="14426"/>
    <cellStyle name="40% - Accent4 2 2 2 2 2 2 6 2" xfId="4695"/>
    <cellStyle name="40% - Accent4 2 2 2 2 2 2 6 2 2" xfId="16075"/>
    <cellStyle name="40% - Accent4 2 2 2 2 2 2 6 3" xfId="4371"/>
    <cellStyle name="40% - Accent4 2 2 2 2 2 2 6 3 2" xfId="15824"/>
    <cellStyle name="40% - Accent4 2 2 2 2 2 2 6 4" xfId="5495"/>
    <cellStyle name="40% - Accent4 2 2 2 2 2 2 6 4 2" xfId="16636"/>
    <cellStyle name="40% - Accent4 2 2 2 2 2 2 6 5" xfId="5895"/>
    <cellStyle name="40% - Accent4 2 2 2 2 2 2 6 5 2" xfId="16922"/>
    <cellStyle name="40% - Accent4 2 2 2 2 2 2 6 6" xfId="5796"/>
    <cellStyle name="40% - Accent4 2 2 2 2 2 2 6 6 2" xfId="16850"/>
    <cellStyle name="40% - Accent4 2 2 2 2 2 2 6 7" xfId="6115"/>
    <cellStyle name="40% - Accent4 2 2 2 2 2 2 6 7 2" xfId="17058"/>
    <cellStyle name="40% - Accent4 2 2 2 2 2 2 6 8" xfId="9775"/>
    <cellStyle name="40% - Accent4 2 2 2 2 2 2 6 8 2" xfId="18310"/>
    <cellStyle name="40% - Accent4 2 2 2 2 2 2 6 9" xfId="10131"/>
    <cellStyle name="40% - Accent4 2 2 2 2 2 2 6 9 2" xfId="18477"/>
    <cellStyle name="40% - Accent4 2 2 2 2 2 2 7" xfId="5072"/>
    <cellStyle name="40% - Accent4 2 2 2 2 2 2 7 2" xfId="7485"/>
    <cellStyle name="40% - Accent4 2 2 2 2 2 2 7 3" xfId="9258"/>
    <cellStyle name="40% - Accent4 2 2 2 2 2 2 7 4" xfId="9815"/>
    <cellStyle name="40% - Accent4 2 2 2 2 2 2 7 5" xfId="10219"/>
    <cellStyle name="40% - Accent4 2 2 2 2 2 2 7 6" xfId="10463"/>
    <cellStyle name="40% - Accent4 2 2 2 2 2 2 7 7" xfId="16331"/>
    <cellStyle name="40% - Accent4 2 2 2 2 2 2 8" xfId="7798"/>
    <cellStyle name="40% - Accent4 2 2 2 2 2 2 9" xfId="7858"/>
    <cellStyle name="40% - Accent4 2 2 2 2 2 20" xfId="11302"/>
    <cellStyle name="40% - Accent4 2 2 2 2 2 21" xfId="11466"/>
    <cellStyle name="40% - Accent4 2 2 2 2 2 22" xfId="13901"/>
    <cellStyle name="40% - Accent4 2 2 2 2 2 22 2" xfId="20523"/>
    <cellStyle name="40% - Accent4 2 2 2 2 2 23" xfId="20837"/>
    <cellStyle name="40% - Accent4 2 2 2 2 2 24" xfId="21979"/>
    <cellStyle name="40% - Accent4 2 2 2 2 2 25" xfId="20801"/>
    <cellStyle name="40% - Accent4 2 2 2 2 2 26" xfId="21000"/>
    <cellStyle name="40% - Accent4 2 2 2 2 2 27" xfId="21421"/>
    <cellStyle name="40% - Accent4 2 2 2 2 2 28" xfId="23616"/>
    <cellStyle name="40% - Accent4 2 2 2 2 2 29" xfId="24634"/>
    <cellStyle name="40% - Accent4 2 2 2 2 2 3" xfId="2235"/>
    <cellStyle name="40% - Accent4 2 2 2 2 2 30" xfId="25729"/>
    <cellStyle name="40% - Accent4 2 2 2 2 2 31" xfId="25545"/>
    <cellStyle name="40% - Accent4 2 2 2 2 2 32" xfId="25259"/>
    <cellStyle name="40% - Accent4 2 2 2 2 2 4" xfId="2397"/>
    <cellStyle name="40% - Accent4 2 2 2 2 2 5" xfId="2524"/>
    <cellStyle name="40% - Accent4 2 2 2 2 2 6" xfId="2603"/>
    <cellStyle name="40% - Accent4 2 2 2 2 2 7" xfId="2921"/>
    <cellStyle name="40% - Accent4 2 2 2 2 2 7 2" xfId="14691"/>
    <cellStyle name="40% - Accent4 2 2 2 2 2 8" xfId="4013"/>
    <cellStyle name="40% - Accent4 2 2 2 2 2 8 2" xfId="15544"/>
    <cellStyle name="40% - Accent4 2 2 2 2 2 9" xfId="4982"/>
    <cellStyle name="40% - Accent4 2 2 2 2 2 9 2" xfId="16272"/>
    <cellStyle name="40% - Accent4 2 2 2 2 20" xfId="8709"/>
    <cellStyle name="40% - Accent4 2 2 2 2 20 2" xfId="17832"/>
    <cellStyle name="40% - Accent4 2 2 2 2 21" xfId="8585"/>
    <cellStyle name="40% - Accent4 2 2 2 2 21 2" xfId="17770"/>
    <cellStyle name="40% - Accent4 2 2 2 2 22" xfId="10632"/>
    <cellStyle name="40% - Accent4 2 2 2 2 22 2" xfId="13000"/>
    <cellStyle name="40% - Accent4 2 2 2 2 22 3" xfId="13438"/>
    <cellStyle name="40% - Accent4 2 2 2 2 22 4" xfId="18653"/>
    <cellStyle name="40% - Accent4 2 2 2 2 23" xfId="12791"/>
    <cellStyle name="40% - Accent4 2 2 2 2 23 2" xfId="19996"/>
    <cellStyle name="40% - Accent4 2 2 2 2 24" xfId="12290"/>
    <cellStyle name="40% - Accent4 2 2 2 2 24 2" xfId="19710"/>
    <cellStyle name="40% - Accent4 2 2 2 2 25" xfId="13864"/>
    <cellStyle name="40% - Accent4 2 2 2 2 25 2" xfId="20457"/>
    <cellStyle name="40% - Accent4 2 2 2 2 26" xfId="22642"/>
    <cellStyle name="40% - Accent4 2 2 2 2 27" xfId="22870"/>
    <cellStyle name="40% - Accent4 2 2 2 2 28" xfId="20819"/>
    <cellStyle name="40% - Accent4 2 2 2 2 29" xfId="22130"/>
    <cellStyle name="40% - Accent4 2 2 2 2 3" xfId="591"/>
    <cellStyle name="40% - Accent4 2 2 2 2 3 10" xfId="10814"/>
    <cellStyle name="40% - Accent4 2 2 2 2 3 10 2" xfId="18735"/>
    <cellStyle name="40% - Accent4 2 2 2 2 3 11" xfId="12784"/>
    <cellStyle name="40% - Accent4 2 2 2 2 3 11 2" xfId="19992"/>
    <cellStyle name="40% - Accent4 2 2 2 2 3 12" xfId="12106"/>
    <cellStyle name="40% - Accent4 2 2 2 2 3 12 2" xfId="19599"/>
    <cellStyle name="40% - Accent4 2 2 2 2 3 13" xfId="14002"/>
    <cellStyle name="40% - Accent4 2 2 2 2 3 2" xfId="3068"/>
    <cellStyle name="40% - Accent4 2 2 2 2 3 2 2" xfId="14804"/>
    <cellStyle name="40% - Accent4 2 2 2 2 3 3" xfId="2902"/>
    <cellStyle name="40% - Accent4 2 2 2 2 3 3 2" xfId="14676"/>
    <cellStyle name="40% - Accent4 2 2 2 2 3 4" xfId="4787"/>
    <cellStyle name="40% - Accent4 2 2 2 2 3 4 2" xfId="16137"/>
    <cellStyle name="40% - Accent4 2 2 2 2 3 5" xfId="3466"/>
    <cellStyle name="40% - Accent4 2 2 2 2 3 5 2" xfId="15118"/>
    <cellStyle name="40% - Accent4 2 2 2 2 3 6" xfId="6410"/>
    <cellStyle name="40% - Accent4 2 2 2 2 3 6 2" xfId="17222"/>
    <cellStyle name="40% - Accent4 2 2 2 2 3 7" xfId="8481"/>
    <cellStyle name="40% - Accent4 2 2 2 2 3 7 2" xfId="17729"/>
    <cellStyle name="40% - Accent4 2 2 2 2 3 8" xfId="9497"/>
    <cellStyle name="40% - Accent4 2 2 2 2 3 8 2" xfId="18159"/>
    <cellStyle name="40% - Accent4 2 2 2 2 3 9" xfId="10086"/>
    <cellStyle name="40% - Accent4 2 2 2 2 3 9 2" xfId="18459"/>
    <cellStyle name="40% - Accent4 2 2 2 2 30" xfId="21458"/>
    <cellStyle name="40% - Accent4 2 2 2 2 31" xfId="23550"/>
    <cellStyle name="40% - Accent4 2 2 2 2 32" xfId="25718"/>
    <cellStyle name="40% - Accent4 2 2 2 2 33" xfId="25628"/>
    <cellStyle name="40% - Accent4 2 2 2 2 34" xfId="24533"/>
    <cellStyle name="40% - Accent4 2 2 2 2 35" xfId="24867"/>
    <cellStyle name="40% - Accent4 2 2 2 2 4" xfId="767"/>
    <cellStyle name="40% - Accent4 2 2 2 2 4 10" xfId="10874"/>
    <cellStyle name="40% - Accent4 2 2 2 2 4 10 2" xfId="18778"/>
    <cellStyle name="40% - Accent4 2 2 2 2 4 11" xfId="10857"/>
    <cellStyle name="40% - Accent4 2 2 2 2 4 11 2" xfId="18766"/>
    <cellStyle name="40% - Accent4 2 2 2 2 4 12" xfId="12457"/>
    <cellStyle name="40% - Accent4 2 2 2 2 4 12 2" xfId="19796"/>
    <cellStyle name="40% - Accent4 2 2 2 2 4 13" xfId="14034"/>
    <cellStyle name="40% - Accent4 2 2 2 2 4 2" xfId="3217"/>
    <cellStyle name="40% - Accent4 2 2 2 2 4 2 2" xfId="14919"/>
    <cellStyle name="40% - Accent4 2 2 2 2 4 3" xfId="4486"/>
    <cellStyle name="40% - Accent4 2 2 2 2 4 3 2" xfId="15912"/>
    <cellStyle name="40% - Accent4 2 2 2 2 4 4" xfId="4416"/>
    <cellStyle name="40% - Accent4 2 2 2 2 4 4 2" xfId="15862"/>
    <cellStyle name="40% - Accent4 2 2 2 2 4 5" xfId="3135"/>
    <cellStyle name="40% - Accent4 2 2 2 2 4 5 2" xfId="14853"/>
    <cellStyle name="40% - Accent4 2 2 2 2 4 6" xfId="5365"/>
    <cellStyle name="40% - Accent4 2 2 2 2 4 6 2" xfId="16547"/>
    <cellStyle name="40% - Accent4 2 2 2 2 4 7" xfId="5229"/>
    <cellStyle name="40% - Accent4 2 2 2 2 4 7 2" xfId="16452"/>
    <cellStyle name="40% - Accent4 2 2 2 2 4 8" xfId="9590"/>
    <cellStyle name="40% - Accent4 2 2 2 2 4 8 2" xfId="18209"/>
    <cellStyle name="40% - Accent4 2 2 2 2 4 9" xfId="4595"/>
    <cellStyle name="40% - Accent4 2 2 2 2 4 9 2" xfId="16002"/>
    <cellStyle name="40% - Accent4 2 2 2 2 5" xfId="943"/>
    <cellStyle name="40% - Accent4 2 2 2 2 5 10" xfId="10937"/>
    <cellStyle name="40% - Accent4 2 2 2 2 5 10 2" xfId="18824"/>
    <cellStyle name="40% - Accent4 2 2 2 2 5 11" xfId="11756"/>
    <cellStyle name="40% - Accent4 2 2 2 2 5 11 2" xfId="19393"/>
    <cellStyle name="40% - Accent4 2 2 2 2 5 12" xfId="12533"/>
    <cellStyle name="40% - Accent4 2 2 2 2 5 12 2" xfId="19837"/>
    <cellStyle name="40% - Accent4 2 2 2 2 5 13" xfId="14066"/>
    <cellStyle name="40% - Accent4 2 2 2 2 5 2" xfId="3363"/>
    <cellStyle name="40% - Accent4 2 2 2 2 5 2 2" xfId="15035"/>
    <cellStyle name="40% - Accent4 2 2 2 2 5 3" xfId="2875"/>
    <cellStyle name="40% - Accent4 2 2 2 2 5 3 2" xfId="14653"/>
    <cellStyle name="40% - Accent4 2 2 2 2 5 4" xfId="4328"/>
    <cellStyle name="40% - Accent4 2 2 2 2 5 4 2" xfId="15791"/>
    <cellStyle name="40% - Accent4 2 2 2 2 5 5" xfId="2751"/>
    <cellStyle name="40% - Accent4 2 2 2 2 5 5 2" xfId="14556"/>
    <cellStyle name="40% - Accent4 2 2 2 2 5 6" xfId="5358"/>
    <cellStyle name="40% - Accent4 2 2 2 2 5 6 2" xfId="16541"/>
    <cellStyle name="40% - Accent4 2 2 2 2 5 7" xfId="3250"/>
    <cellStyle name="40% - Accent4 2 2 2 2 5 7 2" xfId="14946"/>
    <cellStyle name="40% - Accent4 2 2 2 2 5 8" xfId="5230"/>
    <cellStyle name="40% - Accent4 2 2 2 2 5 8 2" xfId="16453"/>
    <cellStyle name="40% - Accent4 2 2 2 2 5 9" xfId="8713"/>
    <cellStyle name="40% - Accent4 2 2 2 2 5 9 2" xfId="17834"/>
    <cellStyle name="40% - Accent4 2 2 2 2 6" xfId="1115"/>
    <cellStyle name="40% - Accent4 2 2 2 2 6 10" xfId="10997"/>
    <cellStyle name="40% - Accent4 2 2 2 2 6 10 2" xfId="18870"/>
    <cellStyle name="40% - Accent4 2 2 2 2 6 11" xfId="12809"/>
    <cellStyle name="40% - Accent4 2 2 2 2 6 11 2" xfId="20008"/>
    <cellStyle name="40% - Accent4 2 2 2 2 6 12" xfId="13259"/>
    <cellStyle name="40% - Accent4 2 2 2 2 6 12 2" xfId="20109"/>
    <cellStyle name="40% - Accent4 2 2 2 2 6 13" xfId="14096"/>
    <cellStyle name="40% - Accent4 2 2 2 2 6 2" xfId="3511"/>
    <cellStyle name="40% - Accent4 2 2 2 2 6 2 2" xfId="15150"/>
    <cellStyle name="40% - Accent4 2 2 2 2 6 3" xfId="4577"/>
    <cellStyle name="40% - Accent4 2 2 2 2 6 3 2" xfId="15988"/>
    <cellStyle name="40% - Accent4 2 2 2 2 6 4" xfId="4089"/>
    <cellStyle name="40% - Accent4 2 2 2 2 6 4 2" xfId="15604"/>
    <cellStyle name="40% - Accent4 2 2 2 2 6 5" xfId="4476"/>
    <cellStyle name="40% - Accent4 2 2 2 2 6 5 2" xfId="15905"/>
    <cellStyle name="40% - Accent4 2 2 2 2 6 6" xfId="5172"/>
    <cellStyle name="40% - Accent4 2 2 2 2 6 6 2" xfId="16408"/>
    <cellStyle name="40% - Accent4 2 2 2 2 6 7" xfId="2726"/>
    <cellStyle name="40% - Accent4 2 2 2 2 6 7 2" xfId="14532"/>
    <cellStyle name="40% - Accent4 2 2 2 2 6 8" xfId="9773"/>
    <cellStyle name="40% - Accent4 2 2 2 2 6 8 2" xfId="18309"/>
    <cellStyle name="40% - Accent4 2 2 2 2 6 9" xfId="10160"/>
    <cellStyle name="40% - Accent4 2 2 2 2 6 9 2" xfId="18492"/>
    <cellStyle name="40% - Accent4 2 2 2 2 7" xfId="1293"/>
    <cellStyle name="40% - Accent4 2 2 2 2 7 10" xfId="11055"/>
    <cellStyle name="40% - Accent4 2 2 2 2 7 10 2" xfId="18911"/>
    <cellStyle name="40% - Accent4 2 2 2 2 7 11" xfId="11828"/>
    <cellStyle name="40% - Accent4 2 2 2 2 7 11 2" xfId="19427"/>
    <cellStyle name="40% - Accent4 2 2 2 2 7 12" xfId="11121"/>
    <cellStyle name="40% - Accent4 2 2 2 2 7 12 2" xfId="18963"/>
    <cellStyle name="40% - Accent4 2 2 2 2 7 13" xfId="14126"/>
    <cellStyle name="40% - Accent4 2 2 2 2 7 2" xfId="3656"/>
    <cellStyle name="40% - Accent4 2 2 2 2 7 2 2" xfId="15267"/>
    <cellStyle name="40% - Accent4 2 2 2 2 7 3" xfId="4402"/>
    <cellStyle name="40% - Accent4 2 2 2 2 7 3 2" xfId="15850"/>
    <cellStyle name="40% - Accent4 2 2 2 2 7 4" xfId="3904"/>
    <cellStyle name="40% - Accent4 2 2 2 2 7 4 2" xfId="15456"/>
    <cellStyle name="40% - Accent4 2 2 2 2 7 5" xfId="2644"/>
    <cellStyle name="40% - Accent4 2 2 2 2 7 5 2" xfId="14471"/>
    <cellStyle name="40% - Accent4 2 2 2 2 7 6" xfId="2720"/>
    <cellStyle name="40% - Accent4 2 2 2 2 7 6 2" xfId="14528"/>
    <cellStyle name="40% - Accent4 2 2 2 2 7 7" xfId="9512"/>
    <cellStyle name="40% - Accent4 2 2 2 2 7 7 2" xfId="18167"/>
    <cellStyle name="40% - Accent4 2 2 2 2 7 8" xfId="9732"/>
    <cellStyle name="40% - Accent4 2 2 2 2 7 8 2" xfId="18286"/>
    <cellStyle name="40% - Accent4 2 2 2 2 7 9" xfId="10119"/>
    <cellStyle name="40% - Accent4 2 2 2 2 7 9 2" xfId="18473"/>
    <cellStyle name="40% - Accent4 2 2 2 2 8" xfId="1469"/>
    <cellStyle name="40% - Accent4 2 2 2 2 8 10" xfId="11114"/>
    <cellStyle name="40% - Accent4 2 2 2 2 8 10 2" xfId="18957"/>
    <cellStyle name="40% - Accent4 2 2 2 2 8 11" xfId="11842"/>
    <cellStyle name="40% - Accent4 2 2 2 2 8 11 2" xfId="19436"/>
    <cellStyle name="40% - Accent4 2 2 2 2 8 12" xfId="12178"/>
    <cellStyle name="40% - Accent4 2 2 2 2 8 12 2" xfId="19646"/>
    <cellStyle name="40% - Accent4 2 2 2 2 8 13" xfId="14156"/>
    <cellStyle name="40% - Accent4 2 2 2 2 8 2" xfId="3803"/>
    <cellStyle name="40% - Accent4 2 2 2 2 8 2 2" xfId="15375"/>
    <cellStyle name="40% - Accent4 2 2 2 2 8 3" xfId="2752"/>
    <cellStyle name="40% - Accent4 2 2 2 2 8 3 2" xfId="14557"/>
    <cellStyle name="40% - Accent4 2 2 2 2 8 4" xfId="4118"/>
    <cellStyle name="40% - Accent4 2 2 2 2 8 4 2" xfId="15628"/>
    <cellStyle name="40% - Accent4 2 2 2 2 8 5" xfId="5314"/>
    <cellStyle name="40% - Accent4 2 2 2 2 8 5 2" xfId="16510"/>
    <cellStyle name="40% - Accent4 2 2 2 2 8 6" xfId="5320"/>
    <cellStyle name="40% - Accent4 2 2 2 2 8 6 2" xfId="16516"/>
    <cellStyle name="40% - Accent4 2 2 2 2 8 7" xfId="9585"/>
    <cellStyle name="40% - Accent4 2 2 2 2 8 7 2" xfId="18205"/>
    <cellStyle name="40% - Accent4 2 2 2 2 8 8" xfId="9848"/>
    <cellStyle name="40% - Accent4 2 2 2 2 8 8 2" xfId="18328"/>
    <cellStyle name="40% - Accent4 2 2 2 2 8 9" xfId="10252"/>
    <cellStyle name="40% - Accent4 2 2 2 2 8 9 2" xfId="18520"/>
    <cellStyle name="40% - Accent4 2 2 2 2 9" xfId="1989"/>
    <cellStyle name="40% - Accent4 2 2 2 2 9 10" xfId="11331"/>
    <cellStyle name="40% - Accent4 2 2 2 2 9 10 2" xfId="19075"/>
    <cellStyle name="40% - Accent4 2 2 2 2 9 11" xfId="12350"/>
    <cellStyle name="40% - Accent4 2 2 2 2 9 11 2" xfId="19737"/>
    <cellStyle name="40% - Accent4 2 2 2 2 9 12" xfId="11520"/>
    <cellStyle name="40% - Accent4 2 2 2 2 9 12 2" xfId="19233"/>
    <cellStyle name="40% - Accent4 2 2 2 2 9 13" xfId="14317"/>
    <cellStyle name="40% - Accent4 2 2 2 2 9 2" xfId="4228"/>
    <cellStyle name="40% - Accent4 2 2 2 2 9 2 2" xfId="15711"/>
    <cellStyle name="40% - Accent4 2 2 2 2 9 3" xfId="4256"/>
    <cellStyle name="40% - Accent4 2 2 2 2 9 3 2" xfId="15731"/>
    <cellStyle name="40% - Accent4 2 2 2 2 9 4" xfId="4510"/>
    <cellStyle name="40% - Accent4 2 2 2 2 9 4 2" xfId="15934"/>
    <cellStyle name="40% - Accent4 2 2 2 2 9 5" xfId="4301"/>
    <cellStyle name="40% - Accent4 2 2 2 2 9 5 2" xfId="15769"/>
    <cellStyle name="40% - Accent4 2 2 2 2 9 6" xfId="5971"/>
    <cellStyle name="40% - Accent4 2 2 2 2 9 6 2" xfId="16974"/>
    <cellStyle name="40% - Accent4 2 2 2 2 9 7" xfId="3641"/>
    <cellStyle name="40% - Accent4 2 2 2 2 9 7 2" xfId="15255"/>
    <cellStyle name="40% - Accent4 2 2 2 2 9 8" xfId="6030"/>
    <cellStyle name="40% - Accent4 2 2 2 2 9 8 2" xfId="17005"/>
    <cellStyle name="40% - Accent4 2 2 2 2 9 9" xfId="5625"/>
    <cellStyle name="40% - Accent4 2 2 2 2 9 9 2" xfId="16726"/>
    <cellStyle name="40% - Accent4 2 2 2 20" xfId="7923"/>
    <cellStyle name="40% - Accent4 2 2 2 20 2" xfId="17611"/>
    <cellStyle name="40% - Accent4 2 2 2 21" xfId="5024"/>
    <cellStyle name="40% - Accent4 2 2 2 22" xfId="3369"/>
    <cellStyle name="40% - Accent4 2 2 2 23" xfId="9121"/>
    <cellStyle name="40% - Accent4 2 2 2 24" xfId="3779"/>
    <cellStyle name="40% - Accent4 2 2 2 25" xfId="10567"/>
    <cellStyle name="40% - Accent4 2 2 2 25 2" xfId="12980"/>
    <cellStyle name="40% - Accent4 2 2 2 25 2 2" xfId="20048"/>
    <cellStyle name="40% - Accent4 2 2 2 25 3" xfId="13418"/>
    <cellStyle name="40% - Accent4 2 2 2 25 3 2" xfId="20158"/>
    <cellStyle name="40% - Accent4 2 2 2 26" xfId="11434"/>
    <cellStyle name="40% - Accent4 2 2 2 27" xfId="12420"/>
    <cellStyle name="40% - Accent4 2 2 2 28" xfId="13799"/>
    <cellStyle name="40% - Accent4 2 2 2 28 2" xfId="20420"/>
    <cellStyle name="40% - Accent4 2 2 2 29" xfId="20922"/>
    <cellStyle name="40% - Accent4 2 2 2 3" xfId="521"/>
    <cellStyle name="40% - Accent4 2 2 2 30" xfId="22809"/>
    <cellStyle name="40% - Accent4 2 2 2 31" xfId="21067"/>
    <cellStyle name="40% - Accent4 2 2 2 32" xfId="22514"/>
    <cellStyle name="40% - Accent4 2 2 2 33" xfId="22484"/>
    <cellStyle name="40% - Accent4 2 2 2 34" xfId="23518"/>
    <cellStyle name="40% - Accent4 2 2 2 35" xfId="25903"/>
    <cellStyle name="40% - Accent4 2 2 2 36" xfId="26067"/>
    <cellStyle name="40% - Accent4 2 2 2 37" xfId="26111"/>
    <cellStyle name="40% - Accent4 2 2 2 38" xfId="26143"/>
    <cellStyle name="40% - Accent4 2 2 2 4" xfId="697"/>
    <cellStyle name="40% - Accent4 2 2 2 5" xfId="873"/>
    <cellStyle name="40% - Accent4 2 2 2 6" xfId="1047"/>
    <cellStyle name="40% - Accent4 2 2 2 7" xfId="1224"/>
    <cellStyle name="40% - Accent4 2 2 2 8" xfId="1399"/>
    <cellStyle name="40% - Accent4 2 2 2 9" xfId="1807"/>
    <cellStyle name="40% - Accent4 2 2 20" xfId="3365"/>
    <cellStyle name="40% - Accent4 2 2 20 2" xfId="15037"/>
    <cellStyle name="40% - Accent4 2 2 21" xfId="6537"/>
    <cellStyle name="40% - Accent4 2 2 21 2" xfId="17292"/>
    <cellStyle name="40% - Accent4 2 2 22" xfId="8702"/>
    <cellStyle name="40% - Accent4 2 2 22 2" xfId="17828"/>
    <cellStyle name="40% - Accent4 2 2 23" xfId="10546"/>
    <cellStyle name="40% - Accent4 2 2 23 2" xfId="12916"/>
    <cellStyle name="40% - Accent4 2 2 23 3" xfId="13354"/>
    <cellStyle name="40% - Accent4 2 2 23 4" xfId="18637"/>
    <cellStyle name="40% - Accent4 2 2 24" xfId="12169"/>
    <cellStyle name="40% - Accent4 2 2 24 2" xfId="19642"/>
    <cellStyle name="40% - Accent4 2 2 25" xfId="11853"/>
    <cellStyle name="40% - Accent4 2 2 25 2" xfId="19442"/>
    <cellStyle name="40% - Accent4 2 2 26" xfId="13778"/>
    <cellStyle name="40% - Accent4 2 2 26 2" xfId="20353"/>
    <cellStyle name="40% - Accent4 2 2 27" xfId="22339"/>
    <cellStyle name="40% - Accent4 2 2 28" xfId="22495"/>
    <cellStyle name="40% - Accent4 2 2 29" xfId="21374"/>
    <cellStyle name="40% - Accent4 2 2 3" xfId="326"/>
    <cellStyle name="40% - Accent4 2 2 3 10" xfId="10666"/>
    <cellStyle name="40% - Accent4 2 2 3 10 2" xfId="18676"/>
    <cellStyle name="40% - Accent4 2 2 3 11" xfId="12204"/>
    <cellStyle name="40% - Accent4 2 2 3 11 2" xfId="19662"/>
    <cellStyle name="40% - Accent4 2 2 3 12" xfId="12780"/>
    <cellStyle name="40% - Accent4 2 2 3 12 2" xfId="19988"/>
    <cellStyle name="40% - Accent4 2 2 3 13" xfId="13885"/>
    <cellStyle name="40% - Accent4 2 2 3 2" xfId="2844"/>
    <cellStyle name="40% - Accent4 2 2 3 2 2" xfId="14630"/>
    <cellStyle name="40% - Accent4 2 2 3 3" xfId="2727"/>
    <cellStyle name="40% - Accent4 2 2 3 3 2" xfId="14533"/>
    <cellStyle name="40% - Accent4 2 2 3 4" xfId="4872"/>
    <cellStyle name="40% - Accent4 2 2 3 4 2" xfId="16201"/>
    <cellStyle name="40% - Accent4 2 2 3 5" xfId="4418"/>
    <cellStyle name="40% - Accent4 2 2 3 5 2" xfId="15864"/>
    <cellStyle name="40% - Accent4 2 2 3 6" xfId="6130"/>
    <cellStyle name="40% - Accent4 2 2 3 6 2" xfId="17067"/>
    <cellStyle name="40% - Accent4 2 2 3 7" xfId="9444"/>
    <cellStyle name="40% - Accent4 2 2 3 7 2" xfId="18124"/>
    <cellStyle name="40% - Accent4 2 2 3 8" xfId="9663"/>
    <cellStyle name="40% - Accent4 2 2 3 8 2" xfId="18249"/>
    <cellStyle name="40% - Accent4 2 2 3 9" xfId="8541"/>
    <cellStyle name="40% - Accent4 2 2 3 9 2" xfId="17748"/>
    <cellStyle name="40% - Accent4 2 2 30" xfId="21634"/>
    <cellStyle name="40% - Accent4 2 2 31" xfId="21948"/>
    <cellStyle name="40% - Accent4 2 2 32" xfId="23454"/>
    <cellStyle name="40% - Accent4 2 2 33" xfId="24440"/>
    <cellStyle name="40% - Accent4 2 2 34" xfId="25210"/>
    <cellStyle name="40% - Accent4 2 2 35" xfId="24014"/>
    <cellStyle name="40% - Accent4 2 2 36" xfId="25806"/>
    <cellStyle name="40% - Accent4 2 2 4" xfId="500"/>
    <cellStyle name="40% - Accent4 2 2 4 10" xfId="10782"/>
    <cellStyle name="40% - Accent4 2 2 4 10 2" xfId="18714"/>
    <cellStyle name="40% - Accent4 2 2 4 11" xfId="12466"/>
    <cellStyle name="40% - Accent4 2 2 4 11 2" xfId="19802"/>
    <cellStyle name="40% - Accent4 2 2 4 12" xfId="11971"/>
    <cellStyle name="40% - Accent4 2 2 4 12 2" xfId="19521"/>
    <cellStyle name="40% - Accent4 2 2 4 13" xfId="13986"/>
    <cellStyle name="40% - Accent4 2 2 4 2" xfId="2990"/>
    <cellStyle name="40% - Accent4 2 2 4 2 2" xfId="14745"/>
    <cellStyle name="40% - Accent4 2 2 4 3" xfId="2952"/>
    <cellStyle name="40% - Accent4 2 2 4 3 2" xfId="14716"/>
    <cellStyle name="40% - Accent4 2 2 4 4" xfId="3079"/>
    <cellStyle name="40% - Accent4 2 2 4 4 2" xfId="14814"/>
    <cellStyle name="40% - Accent4 2 2 4 5" xfId="4892"/>
    <cellStyle name="40% - Accent4 2 2 4 5 2" xfId="16213"/>
    <cellStyle name="40% - Accent4 2 2 4 6" xfId="6397"/>
    <cellStyle name="40% - Accent4 2 2 4 6 2" xfId="17216"/>
    <cellStyle name="40% - Accent4 2 2 4 7" xfId="9586"/>
    <cellStyle name="40% - Accent4 2 2 4 7 2" xfId="18206"/>
    <cellStyle name="40% - Accent4 2 2 4 8" xfId="10109"/>
    <cellStyle name="40% - Accent4 2 2 4 8 2" xfId="18468"/>
    <cellStyle name="40% - Accent4 2 2 4 9" xfId="10405"/>
    <cellStyle name="40% - Accent4 2 2 4 9 2" xfId="18594"/>
    <cellStyle name="40% - Accent4 2 2 5" xfId="676"/>
    <cellStyle name="40% - Accent4 2 2 5 10" xfId="10846"/>
    <cellStyle name="40% - Accent4 2 2 5 10 2" xfId="18758"/>
    <cellStyle name="40% - Accent4 2 2 5 11" xfId="11743"/>
    <cellStyle name="40% - Accent4 2 2 5 11 2" xfId="19383"/>
    <cellStyle name="40% - Accent4 2 2 5 12" xfId="12744"/>
    <cellStyle name="40% - Accent4 2 2 5 12 2" xfId="19961"/>
    <cellStyle name="40% - Accent4 2 2 5 13" xfId="14017"/>
    <cellStyle name="40% - Accent4 2 2 5 2" xfId="3138"/>
    <cellStyle name="40% - Accent4 2 2 5 2 2" xfId="14855"/>
    <cellStyle name="40% - Accent4 2 2 5 3" xfId="3708"/>
    <cellStyle name="40% - Accent4 2 2 5 3 2" xfId="15308"/>
    <cellStyle name="40% - Accent4 2 2 5 4" xfId="3523"/>
    <cellStyle name="40% - Accent4 2 2 5 4 2" xfId="15157"/>
    <cellStyle name="40% - Accent4 2 2 5 5" xfId="4308"/>
    <cellStyle name="40% - Accent4 2 2 5 5 2" xfId="15774"/>
    <cellStyle name="40% - Accent4 2 2 5 6" xfId="6368"/>
    <cellStyle name="40% - Accent4 2 2 5 6 2" xfId="17203"/>
    <cellStyle name="40% - Accent4 2 2 5 7" xfId="8492"/>
    <cellStyle name="40% - Accent4 2 2 5 7 2" xfId="17735"/>
    <cellStyle name="40% - Accent4 2 2 5 8" xfId="8458"/>
    <cellStyle name="40% - Accent4 2 2 5 8 2" xfId="17715"/>
    <cellStyle name="40% - Accent4 2 2 5 9" xfId="4970"/>
    <cellStyle name="40% - Accent4 2 2 5 9 2" xfId="16267"/>
    <cellStyle name="40% - Accent4 2 2 6" xfId="852"/>
    <cellStyle name="40% - Accent4 2 2 6 10" xfId="10902"/>
    <cellStyle name="40% - Accent4 2 2 6 10 2" xfId="18798"/>
    <cellStyle name="40% - Accent4 2 2 6 11" xfId="11810"/>
    <cellStyle name="40% - Accent4 2 2 6 11 2" xfId="19418"/>
    <cellStyle name="40% - Accent4 2 2 6 12" xfId="12126"/>
    <cellStyle name="40% - Accent4 2 2 6 12 2" xfId="19614"/>
    <cellStyle name="40% - Accent4 2 2 6 13" xfId="14049"/>
    <cellStyle name="40% - Accent4 2 2 6 2" xfId="3289"/>
    <cellStyle name="40% - Accent4 2 2 6 2 2" xfId="14978"/>
    <cellStyle name="40% - Accent4 2 2 6 3" xfId="3407"/>
    <cellStyle name="40% - Accent4 2 2 6 3 2" xfId="15071"/>
    <cellStyle name="40% - Accent4 2 2 6 4" xfId="5098"/>
    <cellStyle name="40% - Accent4 2 2 6 4 2" xfId="16355"/>
    <cellStyle name="40% - Accent4 2 2 6 5" xfId="3954"/>
    <cellStyle name="40% - Accent4 2 2 6 5 2" xfId="15494"/>
    <cellStyle name="40% - Accent4 2 2 6 6" xfId="5690"/>
    <cellStyle name="40% - Accent4 2 2 6 6 2" xfId="16774"/>
    <cellStyle name="40% - Accent4 2 2 6 7" xfId="8745"/>
    <cellStyle name="40% - Accent4 2 2 6 7 2" xfId="17853"/>
    <cellStyle name="40% - Accent4 2 2 6 8" xfId="8472"/>
    <cellStyle name="40% - Accent4 2 2 6 8 2" xfId="17723"/>
    <cellStyle name="40% - Accent4 2 2 6 9" xfId="8550"/>
    <cellStyle name="40% - Accent4 2 2 6 9 2" xfId="17751"/>
    <cellStyle name="40% - Accent4 2 2 7" xfId="1026"/>
    <cellStyle name="40% - Accent4 2 2 7 10" xfId="10966"/>
    <cellStyle name="40% - Accent4 2 2 7 10 2" xfId="18846"/>
    <cellStyle name="40% - Accent4 2 2 7 11" xfId="10152"/>
    <cellStyle name="40% - Accent4 2 2 7 11 2" xfId="18489"/>
    <cellStyle name="40% - Accent4 2 2 7 12" xfId="12341"/>
    <cellStyle name="40% - Accent4 2 2 7 12 2" xfId="19731"/>
    <cellStyle name="40% - Accent4 2 2 7 13" xfId="14081"/>
    <cellStyle name="40% - Accent4 2 2 7 2" xfId="3435"/>
    <cellStyle name="40% - Accent4 2 2 7 2 2" xfId="15091"/>
    <cellStyle name="40% - Accent4 2 2 7 3" xfId="3417"/>
    <cellStyle name="40% - Accent4 2 2 7 3 2" xfId="15078"/>
    <cellStyle name="40% - Accent4 2 2 7 4" xfId="3968"/>
    <cellStyle name="40% - Accent4 2 2 7 4 2" xfId="15507"/>
    <cellStyle name="40% - Accent4 2 2 7 5" xfId="3377"/>
    <cellStyle name="40% - Accent4 2 2 7 5 2" xfId="15048"/>
    <cellStyle name="40% - Accent4 2 2 7 6" xfId="4680"/>
    <cellStyle name="40% - Accent4 2 2 7 6 2" xfId="16061"/>
    <cellStyle name="40% - Accent4 2 2 7 7" xfId="4354"/>
    <cellStyle name="40% - Accent4 2 2 7 7 2" xfId="15810"/>
    <cellStyle name="40% - Accent4 2 2 7 8" xfId="8774"/>
    <cellStyle name="40% - Accent4 2 2 7 8 2" xfId="17865"/>
    <cellStyle name="40% - Accent4 2 2 7 9" xfId="4557"/>
    <cellStyle name="40% - Accent4 2 2 7 9 2" xfId="15971"/>
    <cellStyle name="40% - Accent4 2 2 8" xfId="1203"/>
    <cellStyle name="40% - Accent4 2 2 8 10" xfId="11024"/>
    <cellStyle name="40% - Accent4 2 2 8 10 2" xfId="18890"/>
    <cellStyle name="40% - Accent4 2 2 8 11" xfId="11992"/>
    <cellStyle name="40% - Accent4 2 2 8 11 2" xfId="19534"/>
    <cellStyle name="40% - Accent4 2 2 8 12" xfId="10793"/>
    <cellStyle name="40% - Accent4 2 2 8 12 2" xfId="18721"/>
    <cellStyle name="40% - Accent4 2 2 8 13" xfId="14111"/>
    <cellStyle name="40% - Accent4 2 2 8 2" xfId="3586"/>
    <cellStyle name="40% - Accent4 2 2 8 2 2" xfId="15208"/>
    <cellStyle name="40% - Accent4 2 2 8 3" xfId="2996"/>
    <cellStyle name="40% - Accent4 2 2 8 3 2" xfId="14750"/>
    <cellStyle name="40% - Accent4 2 2 8 4" xfId="3334"/>
    <cellStyle name="40% - Accent4 2 2 8 4 2" xfId="15012"/>
    <cellStyle name="40% - Accent4 2 2 8 5" xfId="5526"/>
    <cellStyle name="40% - Accent4 2 2 8 5 2" xfId="16659"/>
    <cellStyle name="40% - Accent4 2 2 8 6" xfId="2818"/>
    <cellStyle name="40% - Accent4 2 2 8 6 2" xfId="14606"/>
    <cellStyle name="40% - Accent4 2 2 8 7" xfId="9721"/>
    <cellStyle name="40% - Accent4 2 2 8 7 2" xfId="18280"/>
    <cellStyle name="40% - Accent4 2 2 8 8" xfId="5467"/>
    <cellStyle name="40% - Accent4 2 2 8 8 2" xfId="16618"/>
    <cellStyle name="40% - Accent4 2 2 8 9" xfId="9039"/>
    <cellStyle name="40% - Accent4 2 2 8 9 2" xfId="17941"/>
    <cellStyle name="40% - Accent4 2 2 9" xfId="1378"/>
    <cellStyle name="40% - Accent4 2 2 9 10" xfId="11078"/>
    <cellStyle name="40% - Accent4 2 2 9 10 2" xfId="18929"/>
    <cellStyle name="40% - Accent4 2 2 9 11" xfId="12012"/>
    <cellStyle name="40% - Accent4 2 2 9 11 2" xfId="19551"/>
    <cellStyle name="40% - Accent4 2 2 9 12" xfId="12733"/>
    <cellStyle name="40% - Accent4 2 2 9 12 2" xfId="19954"/>
    <cellStyle name="40% - Accent4 2 2 9 13" xfId="14141"/>
    <cellStyle name="40% - Accent4 2 2 9 2" xfId="3731"/>
    <cellStyle name="40% - Accent4 2 2 9 2 2" xfId="15326"/>
    <cellStyle name="40% - Accent4 2 2 9 3" xfId="2838"/>
    <cellStyle name="40% - Accent4 2 2 9 3 2" xfId="14625"/>
    <cellStyle name="40% - Accent4 2 2 9 4" xfId="5066"/>
    <cellStyle name="40% - Accent4 2 2 9 4 2" xfId="16327"/>
    <cellStyle name="40% - Accent4 2 2 9 5" xfId="4322"/>
    <cellStyle name="40% - Accent4 2 2 9 5 2" xfId="15786"/>
    <cellStyle name="40% - Accent4 2 2 9 6" xfId="4679"/>
    <cellStyle name="40% - Accent4 2 2 9 6 2" xfId="16060"/>
    <cellStyle name="40% - Accent4 2 2 9 7" xfId="9027"/>
    <cellStyle name="40% - Accent4 2 2 9 7 2" xfId="17931"/>
    <cellStyle name="40% - Accent4 2 2 9 8" xfId="5726"/>
    <cellStyle name="40% - Accent4 2 2 9 8 2" xfId="16802"/>
    <cellStyle name="40% - Accent4 2 2 9 9" xfId="9973"/>
    <cellStyle name="40% - Accent4 2 2 9 9 2" xfId="18398"/>
    <cellStyle name="40% - Accent4 2 20" xfId="7774"/>
    <cellStyle name="40% - Accent4 2 20 2" xfId="17583"/>
    <cellStyle name="40% - Accent4 2 21" xfId="7426"/>
    <cellStyle name="40% - Accent4 2 21 2" xfId="17521"/>
    <cellStyle name="40% - Accent4 2 22" xfId="3028"/>
    <cellStyle name="40% - Accent4 2 23" xfId="6440"/>
    <cellStyle name="40% - Accent4 2 24" xfId="4037"/>
    <cellStyle name="40% - Accent4 2 25" xfId="3003"/>
    <cellStyle name="40% - Accent4 2 26" xfId="10410"/>
    <cellStyle name="40% - Accent4 2 26 2" xfId="12896"/>
    <cellStyle name="40% - Accent4 2 26 2 2" xfId="20034"/>
    <cellStyle name="40% - Accent4 2 26 3" xfId="13334"/>
    <cellStyle name="40% - Accent4 2 26 3 2" xfId="20144"/>
    <cellStyle name="40% - Accent4 2 27" xfId="10649"/>
    <cellStyle name="40% - Accent4 2 28" xfId="11557"/>
    <cellStyle name="40% - Accent4 2 29" xfId="13708"/>
    <cellStyle name="40% - Accent4 2 29 2" xfId="20333"/>
    <cellStyle name="40% - Accent4 2 3" xfId="254"/>
    <cellStyle name="40% - Accent4 2 30" xfId="21444"/>
    <cellStyle name="40% - Accent4 2 31" xfId="22500"/>
    <cellStyle name="40% - Accent4 2 32" xfId="21056"/>
    <cellStyle name="40% - Accent4 2 33" xfId="21083"/>
    <cellStyle name="40% - Accent4 2 34" xfId="21242"/>
    <cellStyle name="40% - Accent4 2 35" xfId="23434"/>
    <cellStyle name="40% - Accent4 2 36" xfId="24959"/>
    <cellStyle name="40% - Accent4 2 37" xfId="25292"/>
    <cellStyle name="40% - Accent4 2 38" xfId="23998"/>
    <cellStyle name="40% - Accent4 2 39" xfId="25138"/>
    <cellStyle name="40% - Accent4 2 4" xfId="429"/>
    <cellStyle name="40% - Accent4 2 5" xfId="604"/>
    <cellStyle name="40% - Accent4 2 6" xfId="780"/>
    <cellStyle name="40% - Accent4 2 7" xfId="956"/>
    <cellStyle name="40% - Accent4 2 8" xfId="1131"/>
    <cellStyle name="40% - Accent4 2 9" xfId="1305"/>
    <cellStyle name="40% - Accent4 3" xfId="6342"/>
    <cellStyle name="40% - Accent4 4" xfId="7143"/>
    <cellStyle name="40% - Accent4 5" xfId="6943"/>
    <cellStyle name="40% - Accent4 6" xfId="7191"/>
    <cellStyle name="40% - Accent4 7" xfId="7187"/>
    <cellStyle name="40% - Accent4 8" xfId="11778"/>
    <cellStyle name="40% - Accent4 9" xfId="20266"/>
    <cellStyle name="40% - Accent5" xfId="11" builtinId="47" customBuiltin="1"/>
    <cellStyle name="40% - Accent5 10" xfId="20440"/>
    <cellStyle name="40% - Accent5 11" xfId="22886"/>
    <cellStyle name="40% - Accent5 12" xfId="22284"/>
    <cellStyle name="40% - Accent5 13" xfId="22996"/>
    <cellStyle name="40% - Accent5 14" xfId="23099"/>
    <cellStyle name="40% - Accent5 15" xfId="23371"/>
    <cellStyle name="40% - Accent5 16" xfId="25808"/>
    <cellStyle name="40% - Accent5 17" xfId="24931"/>
    <cellStyle name="40% - Accent5 18" xfId="24353"/>
    <cellStyle name="40% - Accent5 19" xfId="25958"/>
    <cellStyle name="40% - Accent5 2" xfId="77"/>
    <cellStyle name="40% - Accent5 2 10" xfId="1530"/>
    <cellStyle name="40% - Accent5 2 11" xfId="2154"/>
    <cellStyle name="40% - Accent5 2 12" xfId="2323"/>
    <cellStyle name="40% - Accent5 2 13" xfId="2465"/>
    <cellStyle name="40% - Accent5 2 14" xfId="2685"/>
    <cellStyle name="40% - Accent5 2 14 2" xfId="14502"/>
    <cellStyle name="40% - Accent5 2 15" xfId="3554"/>
    <cellStyle name="40% - Accent5 2 15 2" xfId="15180"/>
    <cellStyle name="40% - Accent5 2 16" xfId="3447"/>
    <cellStyle name="40% - Accent5 2 16 2" xfId="15102"/>
    <cellStyle name="40% - Accent5 2 17" xfId="4119"/>
    <cellStyle name="40% - Accent5 2 17 2" xfId="6832"/>
    <cellStyle name="40% - Accent5 2 17 2 2" xfId="17429"/>
    <cellStyle name="40% - Accent5 2 17 3" xfId="8824"/>
    <cellStyle name="40% - Accent5 2 17 3 2" xfId="17883"/>
    <cellStyle name="40% - Accent5 2 17 4" xfId="8677"/>
    <cellStyle name="40% - Accent5 2 17 4 2" xfId="17816"/>
    <cellStyle name="40% - Accent5 2 17 5" xfId="8543"/>
    <cellStyle name="40% - Accent5 2 17 5 2" xfId="17750"/>
    <cellStyle name="40% - Accent5 2 17 6" xfId="9975"/>
    <cellStyle name="40% - Accent5 2 17 6 2" xfId="18399"/>
    <cellStyle name="40% - Accent5 2 18" xfId="7833"/>
    <cellStyle name="40% - Accent5 2 18 2" xfId="17591"/>
    <cellStyle name="40% - Accent5 2 19" xfId="7373"/>
    <cellStyle name="40% - Accent5 2 19 2" xfId="17511"/>
    <cellStyle name="40% - Accent5 2 2" xfId="151"/>
    <cellStyle name="40% - Accent5 2 2 10" xfId="1984"/>
    <cellStyle name="40% - Accent5 2 2 10 10" xfId="11329"/>
    <cellStyle name="40% - Accent5 2 2 10 10 2" xfId="19073"/>
    <cellStyle name="40% - Accent5 2 2 10 11" xfId="11641"/>
    <cellStyle name="40% - Accent5 2 2 10 11 2" xfId="19317"/>
    <cellStyle name="40% - Accent5 2 2 10 12" xfId="13267"/>
    <cellStyle name="40% - Accent5 2 2 10 12 2" xfId="20113"/>
    <cellStyle name="40% - Accent5 2 2 10 13" xfId="14315"/>
    <cellStyle name="40% - Accent5 2 2 10 2" xfId="4224"/>
    <cellStyle name="40% - Accent5 2 2 10 2 2" xfId="15708"/>
    <cellStyle name="40% - Accent5 2 2 10 3" xfId="5077"/>
    <cellStyle name="40% - Accent5 2 2 10 3 2" xfId="16335"/>
    <cellStyle name="40% - Accent5 2 2 10 4" xfId="4987"/>
    <cellStyle name="40% - Accent5 2 2 10 4 2" xfId="16276"/>
    <cellStyle name="40% - Accent5 2 2 10 5" xfId="3884"/>
    <cellStyle name="40% - Accent5 2 2 10 5 2" xfId="15441"/>
    <cellStyle name="40% - Accent5 2 2 10 6" xfId="6442"/>
    <cellStyle name="40% - Accent5 2 2 10 6 2" xfId="17240"/>
    <cellStyle name="40% - Accent5 2 2 10 7" xfId="6035"/>
    <cellStyle name="40% - Accent5 2 2 10 7 2" xfId="17009"/>
    <cellStyle name="40% - Accent5 2 2 10 8" xfId="9963"/>
    <cellStyle name="40% - Accent5 2 2 10 8 2" xfId="18391"/>
    <cellStyle name="40% - Accent5 2 2 10 9" xfId="10323"/>
    <cellStyle name="40% - Accent5 2 2 10 9 2" xfId="18558"/>
    <cellStyle name="40% - Accent5 2 2 11" xfId="1483"/>
    <cellStyle name="40% - Accent5 2 2 11 10" xfId="11123"/>
    <cellStyle name="40% - Accent5 2 2 11 10 2" xfId="18965"/>
    <cellStyle name="40% - Accent5 2 2 11 11" xfId="12092"/>
    <cellStyle name="40% - Accent5 2 2 11 11 2" xfId="19592"/>
    <cellStyle name="40% - Accent5 2 2 11 12" xfId="12221"/>
    <cellStyle name="40% - Accent5 2 2 11 12 2" xfId="19671"/>
    <cellStyle name="40% - Accent5 2 2 11 13" xfId="14163"/>
    <cellStyle name="40% - Accent5 2 2 11 2" xfId="3816"/>
    <cellStyle name="40% - Accent5 2 2 11 2 2" xfId="15386"/>
    <cellStyle name="40% - Accent5 2 2 11 3" xfId="3236"/>
    <cellStyle name="40% - Accent5 2 2 11 3 2" xfId="14935"/>
    <cellStyle name="40% - Accent5 2 2 11 4" xfId="4047"/>
    <cellStyle name="40% - Accent5 2 2 11 4 2" xfId="15568"/>
    <cellStyle name="40% - Accent5 2 2 11 5" xfId="4896"/>
    <cellStyle name="40% - Accent5 2 2 11 5 2" xfId="16216"/>
    <cellStyle name="40% - Accent5 2 2 11 6" xfId="3464"/>
    <cellStyle name="40% - Accent5 2 2 11 6 2" xfId="15116"/>
    <cellStyle name="40% - Accent5 2 2 11 7" xfId="8920"/>
    <cellStyle name="40% - Accent5 2 2 11 7 2" xfId="17904"/>
    <cellStyle name="40% - Accent5 2 2 11 8" xfId="9933"/>
    <cellStyle name="40% - Accent5 2 2 11 8 2" xfId="18371"/>
    <cellStyle name="40% - Accent5 2 2 11 9" xfId="10303"/>
    <cellStyle name="40% - Accent5 2 2 11 9 2" xfId="18546"/>
    <cellStyle name="40% - Accent5 2 2 12" xfId="1924"/>
    <cellStyle name="40% - Accent5 2 2 12 10" xfId="11306"/>
    <cellStyle name="40% - Accent5 2 2 12 10 2" xfId="19053"/>
    <cellStyle name="40% - Accent5 2 2 12 11" xfId="10883"/>
    <cellStyle name="40% - Accent5 2 2 12 11 2" xfId="18784"/>
    <cellStyle name="40% - Accent5 2 2 12 12" xfId="12376"/>
    <cellStyle name="40% - Accent5 2 2 12 12 2" xfId="19749"/>
    <cellStyle name="40% - Accent5 2 2 12 13" xfId="14300"/>
    <cellStyle name="40% - Accent5 2 2 12 2" xfId="4168"/>
    <cellStyle name="40% - Accent5 2 2 12 2 2" xfId="15663"/>
    <cellStyle name="40% - Accent5 2 2 12 3" xfId="5118"/>
    <cellStyle name="40% - Accent5 2 2 12 3 2" xfId="16368"/>
    <cellStyle name="40% - Accent5 2 2 12 4" xfId="2883"/>
    <cellStyle name="40% - Accent5 2 2 12 4 2" xfId="14658"/>
    <cellStyle name="40% - Accent5 2 2 12 5" xfId="2941"/>
    <cellStyle name="40% - Accent5 2 2 12 5 2" xfId="14706"/>
    <cellStyle name="40% - Accent5 2 2 12 6" xfId="6555"/>
    <cellStyle name="40% - Accent5 2 2 12 6 2" xfId="17301"/>
    <cellStyle name="40% - Accent5 2 2 12 7" xfId="9710"/>
    <cellStyle name="40% - Accent5 2 2 12 7 2" xfId="18272"/>
    <cellStyle name="40% - Accent5 2 2 12 8" xfId="6026"/>
    <cellStyle name="40% - Accent5 2 2 12 8 2" xfId="17002"/>
    <cellStyle name="40% - Accent5 2 2 12 9" xfId="9772"/>
    <cellStyle name="40% - Accent5 2 2 12 9 2" xfId="18308"/>
    <cellStyle name="40% - Accent5 2 2 13" xfId="1705"/>
    <cellStyle name="40% - Accent5 2 2 13 10" xfId="11245"/>
    <cellStyle name="40% - Accent5 2 2 13 10 2" xfId="19007"/>
    <cellStyle name="40% - Accent5 2 2 13 11" xfId="12154"/>
    <cellStyle name="40% - Accent5 2 2 13 11 2" xfId="19633"/>
    <cellStyle name="40% - Accent5 2 2 13 12" xfId="11884"/>
    <cellStyle name="40% - Accent5 2 2 13 12 2" xfId="19462"/>
    <cellStyle name="40% - Accent5 2 2 13 13" xfId="14274"/>
    <cellStyle name="40% - Accent5 2 2 13 2" xfId="3986"/>
    <cellStyle name="40% - Accent5 2 2 13 2 2" xfId="15521"/>
    <cellStyle name="40% - Accent5 2 2 13 3" xfId="4142"/>
    <cellStyle name="40% - Accent5 2 2 13 3 2" xfId="15644"/>
    <cellStyle name="40% - Accent5 2 2 13 4" xfId="3008"/>
    <cellStyle name="40% - Accent5 2 2 13 4 2" xfId="14760"/>
    <cellStyle name="40% - Accent5 2 2 13 5" xfId="4035"/>
    <cellStyle name="40% - Accent5 2 2 13 5 2" xfId="15559"/>
    <cellStyle name="40% - Accent5 2 2 13 6" xfId="5633"/>
    <cellStyle name="40% - Accent5 2 2 13 6 2" xfId="16734"/>
    <cellStyle name="40% - Accent5 2 2 13 7" xfId="9620"/>
    <cellStyle name="40% - Accent5 2 2 13 7 2" xfId="18224"/>
    <cellStyle name="40% - Accent5 2 2 13 8" xfId="6251"/>
    <cellStyle name="40% - Accent5 2 2 13 8 2" xfId="17140"/>
    <cellStyle name="40% - Accent5 2 2 13 9" xfId="4454"/>
    <cellStyle name="40% - Accent5 2 2 13 9 2" xfId="15888"/>
    <cellStyle name="40% - Accent5 2 2 14" xfId="5424"/>
    <cellStyle name="40% - Accent5 2 2 14 2" xfId="6849"/>
    <cellStyle name="40% - Accent5 2 2 14 3" xfId="8841"/>
    <cellStyle name="40% - Accent5 2 2 14 4" xfId="5603"/>
    <cellStyle name="40% - Accent5 2 2 14 5" xfId="3976"/>
    <cellStyle name="40% - Accent5 2 2 14 6" xfId="9045"/>
    <cellStyle name="40% - Accent5 2 2 14 7" xfId="16587"/>
    <cellStyle name="40% - Accent5 2 2 15" xfId="7211"/>
    <cellStyle name="40% - Accent5 2 2 16" xfId="7298"/>
    <cellStyle name="40% - Accent5 2 2 17" xfId="8325"/>
    <cellStyle name="40% - Accent5 2 2 18" xfId="8045"/>
    <cellStyle name="40% - Accent5 2 2 19" xfId="5683"/>
    <cellStyle name="40% - Accent5 2 2 19 2" xfId="16770"/>
    <cellStyle name="40% - Accent5 2 2 2" xfId="169"/>
    <cellStyle name="40% - Accent5 2 2 2 10" xfId="2027"/>
    <cellStyle name="40% - Accent5 2 2 2 11" xfId="1482"/>
    <cellStyle name="40% - Accent5 2 2 2 12" xfId="1503"/>
    <cellStyle name="40% - Accent5 2 2 2 13" xfId="2764"/>
    <cellStyle name="40% - Accent5 2 2 2 13 2" xfId="14567"/>
    <cellStyle name="40% - Accent5 2 2 2 14" xfId="3035"/>
    <cellStyle name="40% - Accent5 2 2 2 14 2" xfId="14776"/>
    <cellStyle name="40% - Accent5 2 2 2 15" xfId="4993"/>
    <cellStyle name="40% - Accent5 2 2 2 15 2" xfId="16280"/>
    <cellStyle name="40% - Accent5 2 2 2 16" xfId="4566"/>
    <cellStyle name="40% - Accent5 2 2 2 16 2" xfId="6920"/>
    <cellStyle name="40% - Accent5 2 2 2 16 2 2" xfId="17444"/>
    <cellStyle name="40% - Accent5 2 2 2 16 3" xfId="8910"/>
    <cellStyle name="40% - Accent5 2 2 2 16 3 2" xfId="17898"/>
    <cellStyle name="40% - Accent5 2 2 2 16 4" xfId="8737"/>
    <cellStyle name="40% - Accent5 2 2 2 16 4 2" xfId="17848"/>
    <cellStyle name="40% - Accent5 2 2 2 16 5" xfId="6393"/>
    <cellStyle name="40% - Accent5 2 2 2 16 5 2" xfId="17215"/>
    <cellStyle name="40% - Accent5 2 2 2 16 6" xfId="9306"/>
    <cellStyle name="40% - Accent5 2 2 2 16 6 2" xfId="18048"/>
    <cellStyle name="40% - Accent5 2 2 2 17" xfId="7302"/>
    <cellStyle name="40% - Accent5 2 2 2 17 2" xfId="17498"/>
    <cellStyle name="40% - Accent5 2 2 2 18" xfId="7891"/>
    <cellStyle name="40% - Accent5 2 2 2 18 2" xfId="17604"/>
    <cellStyle name="40% - Accent5 2 2 2 19" xfId="7612"/>
    <cellStyle name="40% - Accent5 2 2 2 19 2" xfId="17557"/>
    <cellStyle name="40% - Accent5 2 2 2 2" xfId="237"/>
    <cellStyle name="40% - Accent5 2 2 2 2 10" xfId="2260"/>
    <cellStyle name="40% - Accent5 2 2 2 2 10 10" xfId="11417"/>
    <cellStyle name="40% - Accent5 2 2 2 2 10 10 2" xfId="19144"/>
    <cellStyle name="40% - Accent5 2 2 2 2 10 11" xfId="10803"/>
    <cellStyle name="40% - Accent5 2 2 2 2 10 11 2" xfId="18726"/>
    <cellStyle name="40% - Accent5 2 2 2 2 10 12" xfId="12803"/>
    <cellStyle name="40% - Accent5 2 2 2 2 10 12 2" xfId="20004"/>
    <cellStyle name="40% - Accent5 2 2 2 2 10 13" xfId="14365"/>
    <cellStyle name="40% - Accent5 2 2 2 2 10 2" xfId="4453"/>
    <cellStyle name="40% - Accent5 2 2 2 2 10 2 2" xfId="15887"/>
    <cellStyle name="40% - Accent5 2 2 2 2 10 3" xfId="4843"/>
    <cellStyle name="40% - Accent5 2 2 2 2 10 3 2" xfId="16178"/>
    <cellStyle name="40% - Accent5 2 2 2 2 10 4" xfId="5269"/>
    <cellStyle name="40% - Accent5 2 2 2 2 10 4 2" xfId="16476"/>
    <cellStyle name="40% - Accent5 2 2 2 2 10 5" xfId="5686"/>
    <cellStyle name="40% - Accent5 2 2 2 2 10 5 2" xfId="16772"/>
    <cellStyle name="40% - Accent5 2 2 2 2 10 6" xfId="6322"/>
    <cellStyle name="40% - Accent5 2 2 2 2 10 6 2" xfId="17183"/>
    <cellStyle name="40% - Accent5 2 2 2 2 10 7" xfId="9143"/>
    <cellStyle name="40% - Accent5 2 2 2 2 10 7 2" xfId="17985"/>
    <cellStyle name="40% - Accent5 2 2 2 2 10 8" xfId="10097"/>
    <cellStyle name="40% - Accent5 2 2 2 2 10 8 2" xfId="18463"/>
    <cellStyle name="40% - Accent5 2 2 2 2 10 9" xfId="10400"/>
    <cellStyle name="40% - Accent5 2 2 2 2 10 9 2" xfId="18591"/>
    <cellStyle name="40% - Accent5 2 2 2 2 11" xfId="2421"/>
    <cellStyle name="40% - Accent5 2 2 2 2 11 10" xfId="11475"/>
    <cellStyle name="40% - Accent5 2 2 2 2 11 10 2" xfId="19191"/>
    <cellStyle name="40% - Accent5 2 2 2 2 11 11" xfId="12268"/>
    <cellStyle name="40% - Accent5 2 2 2 2 11 11 2" xfId="19696"/>
    <cellStyle name="40% - Accent5 2 2 2 2 11 12" xfId="13263"/>
    <cellStyle name="40% - Accent5 2 2 2 2 11 12 2" xfId="20111"/>
    <cellStyle name="40% - Accent5 2 2 2 2 11 13" xfId="14399"/>
    <cellStyle name="40% - Accent5 2 2 2 2 11 2" xfId="4594"/>
    <cellStyle name="40% - Accent5 2 2 2 2 11 2 2" xfId="16001"/>
    <cellStyle name="40% - Accent5 2 2 2 2 11 3" xfId="4155"/>
    <cellStyle name="40% - Accent5 2 2 2 2 11 3 2" xfId="15654"/>
    <cellStyle name="40% - Accent5 2 2 2 2 11 4" xfId="5396"/>
    <cellStyle name="40% - Accent5 2 2 2 2 11 4 2" xfId="16566"/>
    <cellStyle name="40% - Accent5 2 2 2 2 11 5" xfId="5803"/>
    <cellStyle name="40% - Accent5 2 2 2 2 11 5 2" xfId="16856"/>
    <cellStyle name="40% - Accent5 2 2 2 2 11 6" xfId="6122"/>
    <cellStyle name="40% - Accent5 2 2 2 2 11 6 2" xfId="17061"/>
    <cellStyle name="40% - Accent5 2 2 2 2 11 7" xfId="9401"/>
    <cellStyle name="40% - Accent5 2 2 2 2 11 7 2" xfId="18101"/>
    <cellStyle name="40% - Accent5 2 2 2 2 11 8" xfId="6737"/>
    <cellStyle name="40% - Accent5 2 2 2 2 11 8 2" xfId="17403"/>
    <cellStyle name="40% - Accent5 2 2 2 2 11 9" xfId="8687"/>
    <cellStyle name="40% - Accent5 2 2 2 2 11 9 2" xfId="17821"/>
    <cellStyle name="40% - Accent5 2 2 2 2 12" xfId="2541"/>
    <cellStyle name="40% - Accent5 2 2 2 2 12 10" xfId="11515"/>
    <cellStyle name="40% - Accent5 2 2 2 2 12 10 2" xfId="19228"/>
    <cellStyle name="40% - Accent5 2 2 2 2 12 11" xfId="10954"/>
    <cellStyle name="40% - Accent5 2 2 2 2 12 11 2" xfId="18835"/>
    <cellStyle name="40% - Accent5 2 2 2 2 12 12" xfId="13300"/>
    <cellStyle name="40% - Accent5 2 2 2 2 12 12 2" xfId="20135"/>
    <cellStyle name="40% - Accent5 2 2 2 2 12 13" xfId="14427"/>
    <cellStyle name="40% - Accent5 2 2 2 2 12 2" xfId="4699"/>
    <cellStyle name="40% - Accent5 2 2 2 2 12 2 2" xfId="16077"/>
    <cellStyle name="40% - Accent5 2 2 2 2 12 3" xfId="3299"/>
    <cellStyle name="40% - Accent5 2 2 2 2 12 3 2" xfId="14986"/>
    <cellStyle name="40% - Accent5 2 2 2 2 12 4" xfId="5498"/>
    <cellStyle name="40% - Accent5 2 2 2 2 12 4 2" xfId="16639"/>
    <cellStyle name="40% - Accent5 2 2 2 2 12 5" xfId="5898"/>
    <cellStyle name="40% - Accent5 2 2 2 2 12 5 2" xfId="16924"/>
    <cellStyle name="40% - Accent5 2 2 2 2 12 6" xfId="6598"/>
    <cellStyle name="40% - Accent5 2 2 2 2 12 6 2" xfId="17326"/>
    <cellStyle name="40% - Accent5 2 2 2 2 12 7" xfId="5080"/>
    <cellStyle name="40% - Accent5 2 2 2 2 12 7 2" xfId="16338"/>
    <cellStyle name="40% - Accent5 2 2 2 2 12 8" xfId="9379"/>
    <cellStyle name="40% - Accent5 2 2 2 2 12 8 2" xfId="18089"/>
    <cellStyle name="40% - Accent5 2 2 2 2 12 9" xfId="5403"/>
    <cellStyle name="40% - Accent5 2 2 2 2 12 9 2" xfId="16569"/>
    <cellStyle name="40% - Accent5 2 2 2 2 13" xfId="5115"/>
    <cellStyle name="40% - Accent5 2 2 2 2 13 2" xfId="6980"/>
    <cellStyle name="40% - Accent5 2 2 2 2 13 3" xfId="8950"/>
    <cellStyle name="40% - Accent5 2 2 2 2 13 4" xfId="9700"/>
    <cellStyle name="40% - Accent5 2 2 2 2 13 5" xfId="8424"/>
    <cellStyle name="40% - Accent5 2 2 2 2 13 6" xfId="9338"/>
    <cellStyle name="40% - Accent5 2 2 2 2 13 7" xfId="16366"/>
    <cellStyle name="40% - Accent5 2 2 2 2 14" xfId="8220"/>
    <cellStyle name="40% - Accent5 2 2 2 2 15" xfId="8258"/>
    <cellStyle name="40% - Accent5 2 2 2 2 16" xfId="8383"/>
    <cellStyle name="40% - Accent5 2 2 2 2 17" xfId="8394"/>
    <cellStyle name="40% - Accent5 2 2 2 2 18" xfId="4907"/>
    <cellStyle name="40% - Accent5 2 2 2 2 18 2" xfId="16225"/>
    <cellStyle name="40% - Accent5 2 2 2 2 19" xfId="2948"/>
    <cellStyle name="40% - Accent5 2 2 2 2 19 2" xfId="14713"/>
    <cellStyle name="40% - Accent5 2 2 2 2 2" xfId="347"/>
    <cellStyle name="40% - Accent5 2 2 2 2 2 10" xfId="4185"/>
    <cellStyle name="40% - Accent5 2 2 2 2 2 10 2" xfId="7048"/>
    <cellStyle name="40% - Accent5 2 2 2 2 2 10 2 2" xfId="17464"/>
    <cellStyle name="40% - Accent5 2 2 2 2 2 10 3" xfId="9017"/>
    <cellStyle name="40% - Accent5 2 2 2 2 2 10 3 2" xfId="17926"/>
    <cellStyle name="40% - Accent5 2 2 2 2 2 10 4" xfId="8474"/>
    <cellStyle name="40% - Accent5 2 2 2 2 2 10 4 2" xfId="17724"/>
    <cellStyle name="40% - Accent5 2 2 2 2 2 10 5" xfId="9322"/>
    <cellStyle name="40% - Accent5 2 2 2 2 2 10 5 2" xfId="18060"/>
    <cellStyle name="40% - Accent5 2 2 2 2 2 10 6" xfId="6374"/>
    <cellStyle name="40% - Accent5 2 2 2 2 2 10 6 2" xfId="17207"/>
    <cellStyle name="40% - Accent5 2 2 2 2 2 11" xfId="8086"/>
    <cellStyle name="40% - Accent5 2 2 2 2 2 11 2" xfId="17634"/>
    <cellStyle name="40% - Accent5 2 2 2 2 2 12" xfId="7916"/>
    <cellStyle name="40% - Accent5 2 2 2 2 2 12 2" xfId="17609"/>
    <cellStyle name="40% - Accent5 2 2 2 2 2 13" xfId="7575"/>
    <cellStyle name="40% - Accent5 2 2 2 2 2 13 2" xfId="17550"/>
    <cellStyle name="40% - Accent5 2 2 2 2 2 14" xfId="8149"/>
    <cellStyle name="40% - Accent5 2 2 2 2 2 14 2" xfId="17648"/>
    <cellStyle name="40% - Accent5 2 2 2 2 2 15" xfId="6350"/>
    <cellStyle name="40% - Accent5 2 2 2 2 2 16" xfId="3100"/>
    <cellStyle name="40% - Accent5 2 2 2 2 2 17" xfId="3662"/>
    <cellStyle name="40% - Accent5 2 2 2 2 2 18" xfId="5876"/>
    <cellStyle name="40% - Accent5 2 2 2 2 2 19" xfId="10683"/>
    <cellStyle name="40% - Accent5 2 2 2 2 2 19 2" xfId="13068"/>
    <cellStyle name="40% - Accent5 2 2 2 2 2 19 2 2" xfId="20064"/>
    <cellStyle name="40% - Accent5 2 2 2 2 2 19 3" xfId="13506"/>
    <cellStyle name="40% - Accent5 2 2 2 2 2 19 3 2" xfId="20174"/>
    <cellStyle name="40% - Accent5 2 2 2 2 2 2" xfId="420"/>
    <cellStyle name="40% - Accent5 2 2 2 2 2 2 10" xfId="7684"/>
    <cellStyle name="40% - Accent5 2 2 2 2 2 2 11" xfId="8398"/>
    <cellStyle name="40% - Accent5 2 2 2 2 2 2 12" xfId="6434"/>
    <cellStyle name="40% - Accent5 2 2 2 2 2 2 12 2" xfId="17236"/>
    <cellStyle name="40% - Accent5 2 2 2 2 2 2 13" xfId="6413"/>
    <cellStyle name="40% - Accent5 2 2 2 2 2 2 13 2" xfId="17225"/>
    <cellStyle name="40% - Accent5 2 2 2 2 2 2 14" xfId="10104"/>
    <cellStyle name="40% - Accent5 2 2 2 2 2 2 14 2" xfId="18466"/>
    <cellStyle name="40% - Accent5 2 2 2 2 2 2 15" xfId="10403"/>
    <cellStyle name="40% - Accent5 2 2 2 2 2 2 15 2" xfId="18592"/>
    <cellStyle name="40% - Accent5 2 2 2 2 2 2 16" xfId="10752"/>
    <cellStyle name="40% - Accent5 2 2 2 2 2 2 16 2" xfId="13085"/>
    <cellStyle name="40% - Accent5 2 2 2 2 2 2 16 3" xfId="13523"/>
    <cellStyle name="40% - Accent5 2 2 2 2 2 2 16 4" xfId="18694"/>
    <cellStyle name="40% - Accent5 2 2 2 2 2 2 17" xfId="12785"/>
    <cellStyle name="40% - Accent5 2 2 2 2 2 2 17 2" xfId="19993"/>
    <cellStyle name="40% - Accent5 2 2 2 2 2 2 18" xfId="11353"/>
    <cellStyle name="40% - Accent5 2 2 2 2 2 2 18 2" xfId="19091"/>
    <cellStyle name="40% - Accent5 2 2 2 2 2 2 19" xfId="13970"/>
    <cellStyle name="40% - Accent5 2 2 2 2 2 2 19 2" xfId="20708"/>
    <cellStyle name="40% - Accent5 2 2 2 2 2 2 2" xfId="1562"/>
    <cellStyle name="40% - Accent5 2 2 2 2 2 2 2 10" xfId="5736"/>
    <cellStyle name="40% - Accent5 2 2 2 2 2 2 2 11" xfId="9622"/>
    <cellStyle name="40% - Accent5 2 2 2 2 2 2 2 12" xfId="9484"/>
    <cellStyle name="40% - Accent5 2 2 2 2 2 2 2 13" xfId="4971"/>
    <cellStyle name="40% - Accent5 2 2 2 2 2 2 2 14" xfId="11155"/>
    <cellStyle name="40% - Accent5 2 2 2 2 2 2 2 14 2" xfId="13152"/>
    <cellStyle name="40% - Accent5 2 2 2 2 2 2 2 14 2 2" xfId="20078"/>
    <cellStyle name="40% - Accent5 2 2 2 2 2 2 2 14 3" xfId="13590"/>
    <cellStyle name="40% - Accent5 2 2 2 2 2 2 2 14 3 2" xfId="20188"/>
    <cellStyle name="40% - Accent5 2 2 2 2 2 2 2 15" xfId="12112"/>
    <cellStyle name="40% - Accent5 2 2 2 2 2 2 2 16" xfId="13264"/>
    <cellStyle name="40% - Accent5 2 2 2 2 2 2 2 17" xfId="14185"/>
    <cellStyle name="40% - Accent5 2 2 2 2 2 2 2 17 2" xfId="20775"/>
    <cellStyle name="40% - Accent5 2 2 2 2 2 2 2 18" xfId="22156"/>
    <cellStyle name="40% - Accent5 2 2 2 2 2 2 2 19" xfId="22309"/>
    <cellStyle name="40% - Accent5 2 2 2 2 2 2 2 2" xfId="1632"/>
    <cellStyle name="40% - Accent5 2 2 2 2 2 2 2 2 2" xfId="14252"/>
    <cellStyle name="40% - Accent5 2 2 2 2 2 2 2 20" xfId="21684"/>
    <cellStyle name="40% - Accent5 2 2 2 2 2 2 2 21" xfId="21077"/>
    <cellStyle name="40% - Accent5 2 2 2 2 2 2 2 22" xfId="21409"/>
    <cellStyle name="40% - Accent5 2 2 2 2 2 2 2 23" xfId="23837"/>
    <cellStyle name="40% - Accent5 2 2 2 2 2 2 2 24" xfId="25150"/>
    <cellStyle name="40% - Accent5 2 2 2 2 2 2 2 25" xfId="24325"/>
    <cellStyle name="40% - Accent5 2 2 2 2 2 2 2 26" xfId="24609"/>
    <cellStyle name="40% - Accent5 2 2 2 2 2 2 2 27" xfId="24441"/>
    <cellStyle name="40% - Accent5 2 2 2 2 2 2 2 3" xfId="3889"/>
    <cellStyle name="40% - Accent5 2 2 2 2 2 2 2 3 2" xfId="15445"/>
    <cellStyle name="40% - Accent5 2 2 2 2 2 2 2 4" xfId="5116"/>
    <cellStyle name="40% - Accent5 2 2 2 2 2 2 2 4 2" xfId="16367"/>
    <cellStyle name="40% - Accent5 2 2 2 2 2 2 2 5" xfId="3092"/>
    <cellStyle name="40% - Accent5 2 2 2 2 2 2 2 5 2" xfId="7556"/>
    <cellStyle name="40% - Accent5 2 2 2 2 2 2 2 5 2 2" xfId="17544"/>
    <cellStyle name="40% - Accent5 2 2 2 2 2 2 2 5 3" xfId="9317"/>
    <cellStyle name="40% - Accent5 2 2 2 2 2 2 2 5 3 2" xfId="18056"/>
    <cellStyle name="40% - Accent5 2 2 2 2 2 2 2 5 4" xfId="9868"/>
    <cellStyle name="40% - Accent5 2 2 2 2 2 2 2 5 4 2" xfId="18344"/>
    <cellStyle name="40% - Accent5 2 2 2 2 2 2 2 5 5" xfId="10268"/>
    <cellStyle name="40% - Accent5 2 2 2 2 2 2 2 5 5 2" xfId="18533"/>
    <cellStyle name="40% - Accent5 2 2 2 2 2 2 2 5 6" xfId="10506"/>
    <cellStyle name="40% - Accent5 2 2 2 2 2 2 2 5 6 2" xfId="18626"/>
    <cellStyle name="40% - Accent5 2 2 2 2 2 2 2 6" xfId="6931"/>
    <cellStyle name="40% - Accent5 2 2 2 2 2 2 2 6 2" xfId="17448"/>
    <cellStyle name="40% - Accent5 2 2 2 2 2 2 2 7" xfId="8218"/>
    <cellStyle name="40% - Accent5 2 2 2 2 2 2 2 7 2" xfId="17664"/>
    <cellStyle name="40% - Accent5 2 2 2 2 2 2 2 8" xfId="7886"/>
    <cellStyle name="40% - Accent5 2 2 2 2 2 2 2 8 2" xfId="17603"/>
    <cellStyle name="40% - Accent5 2 2 2 2 2 2 2 9" xfId="8382"/>
    <cellStyle name="40% - Accent5 2 2 2 2 2 2 2 9 2" xfId="17689"/>
    <cellStyle name="40% - Accent5 2 2 2 2 2 2 20" xfId="22215"/>
    <cellStyle name="40% - Accent5 2 2 2 2 2 2 21" xfId="21515"/>
    <cellStyle name="40% - Accent5 2 2 2 2 2 2 22" xfId="21359"/>
    <cellStyle name="40% - Accent5 2 2 2 2 2 2 23" xfId="21794"/>
    <cellStyle name="40% - Accent5 2 2 2 2 2 2 24" xfId="22987"/>
    <cellStyle name="40% - Accent5 2 2 2 2 2 2 25" xfId="23770"/>
    <cellStyle name="40% - Accent5 2 2 2 2 2 2 26" xfId="23963"/>
    <cellStyle name="40% - Accent5 2 2 2 2 2 2 27" xfId="24862"/>
    <cellStyle name="40% - Accent5 2 2 2 2 2 2 28" xfId="23641"/>
    <cellStyle name="40% - Accent5 2 2 2 2 2 2 29" xfId="25828"/>
    <cellStyle name="40% - Accent5 2 2 2 2 2 2 3" xfId="1776"/>
    <cellStyle name="40% - Accent5 2 2 2 2 2 2 3 10" xfId="11264"/>
    <cellStyle name="40% - Accent5 2 2 2 2 2 2 3 10 2" xfId="19024"/>
    <cellStyle name="40% - Accent5 2 2 2 2 2 2 3 11" xfId="12727"/>
    <cellStyle name="40% - Accent5 2 2 2 2 2 2 3 11 2" xfId="19950"/>
    <cellStyle name="40% - Accent5 2 2 2 2 2 2 3 12" xfId="12180"/>
    <cellStyle name="40% - Accent5 2 2 2 2 2 2 3 12 2" xfId="19648"/>
    <cellStyle name="40% - Accent5 2 2 2 2 2 2 3 13" xfId="14283"/>
    <cellStyle name="40% - Accent5 2 2 2 2 2 2 3 2" xfId="4046"/>
    <cellStyle name="40% - Accent5 2 2 2 2 2 2 3 2 2" xfId="15567"/>
    <cellStyle name="40% - Accent5 2 2 2 2 2 2 3 3" xfId="3724"/>
    <cellStyle name="40% - Accent5 2 2 2 2 2 2 3 3 2" xfId="15320"/>
    <cellStyle name="40% - Accent5 2 2 2 2 2 2 3 4" xfId="2786"/>
    <cellStyle name="40% - Accent5 2 2 2 2 2 2 3 4 2" xfId="14582"/>
    <cellStyle name="40% - Accent5 2 2 2 2 2 2 3 5" xfId="3089"/>
    <cellStyle name="40% - Accent5 2 2 2 2 2 2 3 5 2" xfId="14822"/>
    <cellStyle name="40% - Accent5 2 2 2 2 2 2 3 6" xfId="4334"/>
    <cellStyle name="40% - Accent5 2 2 2 2 2 2 3 6 2" xfId="15796"/>
    <cellStyle name="40% - Accent5 2 2 2 2 2 2 3 7" xfId="3752"/>
    <cellStyle name="40% - Accent5 2 2 2 2 2 2 3 7 2" xfId="15342"/>
    <cellStyle name="40% - Accent5 2 2 2 2 2 2 3 8" xfId="9776"/>
    <cellStyle name="40% - Accent5 2 2 2 2 2 2 3 8 2" xfId="18311"/>
    <cellStyle name="40% - Accent5 2 2 2 2 2 2 3 9" xfId="10168"/>
    <cellStyle name="40% - Accent5 2 2 2 2 2 2 3 9 2" xfId="18497"/>
    <cellStyle name="40% - Accent5 2 2 2 2 2 2 4" xfId="1934"/>
    <cellStyle name="40% - Accent5 2 2 2 2 2 2 4 10" xfId="11309"/>
    <cellStyle name="40% - Accent5 2 2 2 2 2 2 4 10 2" xfId="19055"/>
    <cellStyle name="40% - Accent5 2 2 2 2 2 2 4 11" xfId="10890"/>
    <cellStyle name="40% - Accent5 2 2 2 2 2 2 4 11 2" xfId="18787"/>
    <cellStyle name="40% - Accent5 2 2 2 2 2 2 4 12" xfId="12567"/>
    <cellStyle name="40% - Accent5 2 2 2 2 2 2 4 12 2" xfId="19859"/>
    <cellStyle name="40% - Accent5 2 2 2 2 2 2 4 13" xfId="14301"/>
    <cellStyle name="40% - Accent5 2 2 2 2 2 2 4 2" xfId="4178"/>
    <cellStyle name="40% - Accent5 2 2 2 2 2 2 4 2 2" xfId="15669"/>
    <cellStyle name="40% - Accent5 2 2 2 2 2 2 4 3" xfId="5082"/>
    <cellStyle name="40% - Accent5 2 2 2 2 2 2 4 3 2" xfId="16340"/>
    <cellStyle name="40% - Accent5 2 2 2 2 2 2 4 4" xfId="3303"/>
    <cellStyle name="40% - Accent5 2 2 2 2 2 2 4 4 2" xfId="14990"/>
    <cellStyle name="40% - Accent5 2 2 2 2 2 2 4 5" xfId="4214"/>
    <cellStyle name="40% - Accent5 2 2 2 2 2 2 4 5 2" xfId="15702"/>
    <cellStyle name="40% - Accent5 2 2 2 2 2 2 4 6" xfId="6211"/>
    <cellStyle name="40% - Accent5 2 2 2 2 2 2 4 6 2" xfId="17118"/>
    <cellStyle name="40% - Accent5 2 2 2 2 2 2 4 7" xfId="4956"/>
    <cellStyle name="40% - Accent5 2 2 2 2 2 2 4 7 2" xfId="16257"/>
    <cellStyle name="40% - Accent5 2 2 2 2 2 2 4 8" xfId="8918"/>
    <cellStyle name="40% - Accent5 2 2 2 2 2 2 4 8 2" xfId="17902"/>
    <cellStyle name="40% - Accent5 2 2 2 2 2 2 4 9" xfId="9190"/>
    <cellStyle name="40% - Accent5 2 2 2 2 2 2 4 9 2" xfId="18010"/>
    <cellStyle name="40% - Accent5 2 2 2 2 2 2 5" xfId="1639"/>
    <cellStyle name="40% - Accent5 2 2 2 2 2 2 5 10" xfId="11219"/>
    <cellStyle name="40% - Accent5 2 2 2 2 2 2 5 10 2" xfId="18985"/>
    <cellStyle name="40% - Accent5 2 2 2 2 2 2 5 11" xfId="11579"/>
    <cellStyle name="40% - Accent5 2 2 2 2 2 2 5 11 2" xfId="19279"/>
    <cellStyle name="40% - Accent5 2 2 2 2 2 2 5 12" xfId="11517"/>
    <cellStyle name="40% - Accent5 2 2 2 2 2 2 5 12 2" xfId="19230"/>
    <cellStyle name="40% - Accent5 2 2 2 2 2 2 5 13" xfId="14258"/>
    <cellStyle name="40% - Accent5 2 2 2 2 2 2 5 2" xfId="3936"/>
    <cellStyle name="40% - Accent5 2 2 2 2 2 2 5 2 2" xfId="15481"/>
    <cellStyle name="40% - Accent5 2 2 2 2 2 2 5 3" xfId="4145"/>
    <cellStyle name="40% - Accent5 2 2 2 2 2 2 5 3 2" xfId="15647"/>
    <cellStyle name="40% - Accent5 2 2 2 2 2 2 5 4" xfId="4009"/>
    <cellStyle name="40% - Accent5 2 2 2 2 2 2 5 4 2" xfId="15541"/>
    <cellStyle name="40% - Accent5 2 2 2 2 2 2 5 5" xfId="3897"/>
    <cellStyle name="40% - Accent5 2 2 2 2 2 2 5 5 2" xfId="15451"/>
    <cellStyle name="40% - Accent5 2 2 2 2 2 2 5 6" xfId="4141"/>
    <cellStyle name="40% - Accent5 2 2 2 2 2 2 5 6 2" xfId="15643"/>
    <cellStyle name="40% - Accent5 2 2 2 2 2 2 5 7" xfId="9619"/>
    <cellStyle name="40% - Accent5 2 2 2 2 2 2 5 7 2" xfId="18223"/>
    <cellStyle name="40% - Accent5 2 2 2 2 2 2 5 8" xfId="9327"/>
    <cellStyle name="40% - Accent5 2 2 2 2 2 2 5 8 2" xfId="18061"/>
    <cellStyle name="40% - Accent5 2 2 2 2 2 2 5 9" xfId="10129"/>
    <cellStyle name="40% - Accent5 2 2 2 2 2 2 5 9 2" xfId="18476"/>
    <cellStyle name="40% - Accent5 2 2 2 2 2 2 6" xfId="1532"/>
    <cellStyle name="40% - Accent5 2 2 2 2 2 2 6 10" xfId="11140"/>
    <cellStyle name="40% - Accent5 2 2 2 2 2 2 6 10 2" xfId="18979"/>
    <cellStyle name="40% - Accent5 2 2 2 2 2 2 6 11" xfId="12051"/>
    <cellStyle name="40% - Accent5 2 2 2 2 2 2 6 11 2" xfId="19579"/>
    <cellStyle name="40% - Accent5 2 2 2 2 2 2 6 12" xfId="11222"/>
    <cellStyle name="40% - Accent5 2 2 2 2 2 2 6 12 2" xfId="18987"/>
    <cellStyle name="40% - Accent5 2 2 2 2 2 2 6 13" xfId="14172"/>
    <cellStyle name="40% - Accent5 2 2 2 2 2 2 6 2" xfId="3858"/>
    <cellStyle name="40% - Accent5 2 2 2 2 2 2 6 2 2" xfId="15420"/>
    <cellStyle name="40% - Accent5 2 2 2 2 2 2 6 3" xfId="4103"/>
    <cellStyle name="40% - Accent5 2 2 2 2 2 2 6 3 2" xfId="15615"/>
    <cellStyle name="40% - Accent5 2 2 2 2 2 2 6 4" xfId="4565"/>
    <cellStyle name="40% - Accent5 2 2 2 2 2 2 6 4 2" xfId="15978"/>
    <cellStyle name="40% - Accent5 2 2 2 2 2 2 6 5" xfId="5310"/>
    <cellStyle name="40% - Accent5 2 2 2 2 2 2 6 5 2" xfId="16506"/>
    <cellStyle name="40% - Accent5 2 2 2 2 2 2 6 6" xfId="4261"/>
    <cellStyle name="40% - Accent5 2 2 2 2 2 2 6 6 2" xfId="15736"/>
    <cellStyle name="40% - Accent5 2 2 2 2 2 2 6 7" xfId="3676"/>
    <cellStyle name="40% - Accent5 2 2 2 2 2 2 6 7 2" xfId="15284"/>
    <cellStyle name="40% - Accent5 2 2 2 2 2 2 6 8" xfId="9348"/>
    <cellStyle name="40% - Accent5 2 2 2 2 2 2 6 8 2" xfId="18072"/>
    <cellStyle name="40% - Accent5 2 2 2 2 2 2 6 9" xfId="5440"/>
    <cellStyle name="40% - Accent5 2 2 2 2 2 2 6 9 2" xfId="16597"/>
    <cellStyle name="40% - Accent5 2 2 2 2 2 2 7" xfId="2945"/>
    <cellStyle name="40% - Accent5 2 2 2 2 2 2 7 2" xfId="7486"/>
    <cellStyle name="40% - Accent5 2 2 2 2 2 2 7 3" xfId="9259"/>
    <cellStyle name="40% - Accent5 2 2 2 2 2 2 7 4" xfId="9816"/>
    <cellStyle name="40% - Accent5 2 2 2 2 2 2 7 5" xfId="10220"/>
    <cellStyle name="40% - Accent5 2 2 2 2 2 2 7 6" xfId="10464"/>
    <cellStyle name="40% - Accent5 2 2 2 2 2 2 7 7" xfId="14710"/>
    <cellStyle name="40% - Accent5 2 2 2 2 2 2 8" xfId="7703"/>
    <cellStyle name="40% - Accent5 2 2 2 2 2 2 9" xfId="8267"/>
    <cellStyle name="40% - Accent5 2 2 2 2 2 20" xfId="11868"/>
    <cellStyle name="40% - Accent5 2 2 2 2 2 21" xfId="11660"/>
    <cellStyle name="40% - Accent5 2 2 2 2 2 22" xfId="13902"/>
    <cellStyle name="40% - Accent5 2 2 2 2 2 22 2" xfId="20527"/>
    <cellStyle name="40% - Accent5 2 2 2 2 2 23" xfId="21911"/>
    <cellStyle name="40% - Accent5 2 2 2 2 2 24" xfId="22205"/>
    <cellStyle name="40% - Accent5 2 2 2 2 2 25" xfId="21072"/>
    <cellStyle name="40% - Accent5 2 2 2 2 2 26" xfId="22539"/>
    <cellStyle name="40% - Accent5 2 2 2 2 2 27" xfId="22423"/>
    <cellStyle name="40% - Accent5 2 2 2 2 2 28" xfId="23620"/>
    <cellStyle name="40% - Accent5 2 2 2 2 2 29" xfId="23726"/>
    <cellStyle name="40% - Accent5 2 2 2 2 2 3" xfId="2110"/>
    <cellStyle name="40% - Accent5 2 2 2 2 2 30" xfId="25268"/>
    <cellStyle name="40% - Accent5 2 2 2 2 2 31" xfId="25864"/>
    <cellStyle name="40% - Accent5 2 2 2 2 2 32" xfId="25496"/>
    <cellStyle name="40% - Accent5 2 2 2 2 2 4" xfId="2288"/>
    <cellStyle name="40% - Accent5 2 2 2 2 2 5" xfId="2442"/>
    <cellStyle name="40% - Accent5 2 2 2 2 2 6" xfId="2557"/>
    <cellStyle name="40% - Accent5 2 2 2 2 2 7" xfId="2925"/>
    <cellStyle name="40% - Accent5 2 2 2 2 2 7 2" xfId="14695"/>
    <cellStyle name="40% - Accent5 2 2 2 2 2 8" xfId="3298"/>
    <cellStyle name="40% - Accent5 2 2 2 2 2 8 2" xfId="14985"/>
    <cellStyle name="40% - Accent5 2 2 2 2 2 9" xfId="3536"/>
    <cellStyle name="40% - Accent5 2 2 2 2 2 9 2" xfId="15164"/>
    <cellStyle name="40% - Accent5 2 2 2 2 20" xfId="6497"/>
    <cellStyle name="40% - Accent5 2 2 2 2 20 2" xfId="17265"/>
    <cellStyle name="40% - Accent5 2 2 2 2 21" xfId="9414"/>
    <cellStyle name="40% - Accent5 2 2 2 2 21 2" xfId="18111"/>
    <cellStyle name="40% - Accent5 2 2 2 2 22" xfId="10636"/>
    <cellStyle name="40% - Accent5 2 2 2 2 22 2" xfId="13001"/>
    <cellStyle name="40% - Accent5 2 2 2 2 22 3" xfId="13439"/>
    <cellStyle name="40% - Accent5 2 2 2 2 22 4" xfId="18655"/>
    <cellStyle name="40% - Accent5 2 2 2 2 23" xfId="11096"/>
    <cellStyle name="40% - Accent5 2 2 2 2 23 2" xfId="18943"/>
    <cellStyle name="40% - Accent5 2 2 2 2 24" xfId="11920"/>
    <cellStyle name="40% - Accent5 2 2 2 2 24 2" xfId="19488"/>
    <cellStyle name="40% - Accent5 2 2 2 2 25" xfId="13868"/>
    <cellStyle name="40% - Accent5 2 2 2 2 25 2" xfId="20458"/>
    <cellStyle name="40% - Accent5 2 2 2 2 26" xfId="22502"/>
    <cellStyle name="40% - Accent5 2 2 2 2 27" xfId="21034"/>
    <cellStyle name="40% - Accent5 2 2 2 2 28" xfId="20810"/>
    <cellStyle name="40% - Accent5 2 2 2 2 29" xfId="22732"/>
    <cellStyle name="40% - Accent5 2 2 2 2 3" xfId="595"/>
    <cellStyle name="40% - Accent5 2 2 2 2 3 10" xfId="10816"/>
    <cellStyle name="40% - Accent5 2 2 2 2 3 10 2" xfId="18737"/>
    <cellStyle name="40% - Accent5 2 2 2 2 3 11" xfId="11627"/>
    <cellStyle name="40% - Accent5 2 2 2 2 3 11 2" xfId="19306"/>
    <cellStyle name="40% - Accent5 2 2 2 2 3 12" xfId="11556"/>
    <cellStyle name="40% - Accent5 2 2 2 2 3 12 2" xfId="19263"/>
    <cellStyle name="40% - Accent5 2 2 2 2 3 13" xfId="14004"/>
    <cellStyle name="40% - Accent5 2 2 2 2 3 2" xfId="3071"/>
    <cellStyle name="40% - Accent5 2 2 2 2 3 2 2" xfId="14807"/>
    <cellStyle name="40% - Accent5 2 2 2 2 3 3" xfId="2879"/>
    <cellStyle name="40% - Accent5 2 2 2 2 3 3 2" xfId="14656"/>
    <cellStyle name="40% - Accent5 2 2 2 2 3 4" xfId="3863"/>
    <cellStyle name="40% - Accent5 2 2 2 2 3 4 2" xfId="15425"/>
    <cellStyle name="40% - Accent5 2 2 2 2 3 5" xfId="2956"/>
    <cellStyle name="40% - Accent5 2 2 2 2 3 5 2" xfId="14719"/>
    <cellStyle name="40% - Accent5 2 2 2 2 3 6" xfId="6172"/>
    <cellStyle name="40% - Accent5 2 2 2 2 3 6 2" xfId="17097"/>
    <cellStyle name="40% - Accent5 2 2 2 2 3 7" xfId="5447"/>
    <cellStyle name="40% - Accent5 2 2 2 2 3 7 2" xfId="16602"/>
    <cellStyle name="40% - Accent5 2 2 2 2 3 8" xfId="9564"/>
    <cellStyle name="40% - Accent5 2 2 2 2 3 8 2" xfId="18190"/>
    <cellStyle name="40% - Accent5 2 2 2 2 3 9" xfId="10111"/>
    <cellStyle name="40% - Accent5 2 2 2 2 3 9 2" xfId="18469"/>
    <cellStyle name="40% - Accent5 2 2 2 2 30" xfId="21440"/>
    <cellStyle name="40% - Accent5 2 2 2 2 31" xfId="23551"/>
    <cellStyle name="40% - Accent5 2 2 2 2 32" xfId="24932"/>
    <cellStyle name="40% - Accent5 2 2 2 2 33" xfId="25435"/>
    <cellStyle name="40% - Accent5 2 2 2 2 34" xfId="25727"/>
    <cellStyle name="40% - Accent5 2 2 2 2 35" xfId="25388"/>
    <cellStyle name="40% - Accent5 2 2 2 2 4" xfId="771"/>
    <cellStyle name="40% - Accent5 2 2 2 2 4 10" xfId="10876"/>
    <cellStyle name="40% - Accent5 2 2 2 2 4 10 2" xfId="18780"/>
    <cellStyle name="40% - Accent5 2 2 2 2 4 11" xfId="12694"/>
    <cellStyle name="40% - Accent5 2 2 2 2 4 11 2" xfId="19931"/>
    <cellStyle name="40% - Accent5 2 2 2 2 4 12" xfId="11792"/>
    <cellStyle name="40% - Accent5 2 2 2 2 4 12 2" xfId="19406"/>
    <cellStyle name="40% - Accent5 2 2 2 2 4 13" xfId="14036"/>
    <cellStyle name="40% - Accent5 2 2 2 2 4 2" xfId="3220"/>
    <cellStyle name="40% - Accent5 2 2 2 2 4 2 2" xfId="14922"/>
    <cellStyle name="40% - Accent5 2 2 2 2 4 3" xfId="4340"/>
    <cellStyle name="40% - Accent5 2 2 2 2 4 3 2" xfId="15802"/>
    <cellStyle name="40% - Accent5 2 2 2 2 4 4" xfId="2739"/>
    <cellStyle name="40% - Accent5 2 2 2 2 4 4 2" xfId="14545"/>
    <cellStyle name="40% - Accent5 2 2 2 2 4 5" xfId="4805"/>
    <cellStyle name="40% - Accent5 2 2 2 2 4 5 2" xfId="16149"/>
    <cellStyle name="40% - Accent5 2 2 2 2 4 6" xfId="2805"/>
    <cellStyle name="40% - Accent5 2 2 2 2 4 6 2" xfId="14598"/>
    <cellStyle name="40% - Accent5 2 2 2 2 4 7" xfId="9043"/>
    <cellStyle name="40% - Accent5 2 2 2 2 4 7 2" xfId="17943"/>
    <cellStyle name="40% - Accent5 2 2 2 2 4 8" xfId="8440"/>
    <cellStyle name="40% - Accent5 2 2 2 2 4 8 2" xfId="17702"/>
    <cellStyle name="40% - Accent5 2 2 2 2 4 9" xfId="9174"/>
    <cellStyle name="40% - Accent5 2 2 2 2 4 9 2" xfId="18000"/>
    <cellStyle name="40% - Accent5 2 2 2 2 5" xfId="947"/>
    <cellStyle name="40% - Accent5 2 2 2 2 5 10" xfId="10940"/>
    <cellStyle name="40% - Accent5 2 2 2 2 5 10 2" xfId="18826"/>
    <cellStyle name="40% - Accent5 2 2 2 2 5 11" xfId="11808"/>
    <cellStyle name="40% - Accent5 2 2 2 2 5 11 2" xfId="19416"/>
    <cellStyle name="40% - Accent5 2 2 2 2 5 12" xfId="11005"/>
    <cellStyle name="40% - Accent5 2 2 2 2 5 12 2" xfId="18878"/>
    <cellStyle name="40% - Accent5 2 2 2 2 5 13" xfId="14068"/>
    <cellStyle name="40% - Accent5 2 2 2 2 5 2" xfId="3367"/>
    <cellStyle name="40% - Accent5 2 2 2 2 5 2 2" xfId="15039"/>
    <cellStyle name="40% - Accent5 2 2 2 2 5 3" xfId="2737"/>
    <cellStyle name="40% - Accent5 2 2 2 2 5 3 2" xfId="14543"/>
    <cellStyle name="40% - Accent5 2 2 2 2 5 4" xfId="3060"/>
    <cellStyle name="40% - Accent5 2 2 2 2 5 4 2" xfId="14796"/>
    <cellStyle name="40% - Accent5 2 2 2 2 5 5" xfId="5376"/>
    <cellStyle name="40% - Accent5 2 2 2 2 5 5 2" xfId="16556"/>
    <cellStyle name="40% - Accent5 2 2 2 2 5 6" xfId="5944"/>
    <cellStyle name="40% - Accent5 2 2 2 2 5 6 2" xfId="16959"/>
    <cellStyle name="40% - Accent5 2 2 2 2 5 7" xfId="4763"/>
    <cellStyle name="40% - Accent5 2 2 2 2 5 7 2" xfId="16122"/>
    <cellStyle name="40% - Accent5 2 2 2 2 5 8" xfId="9651"/>
    <cellStyle name="40% - Accent5 2 2 2 2 5 8 2" xfId="18243"/>
    <cellStyle name="40% - Accent5 2 2 2 2 5 9" xfId="9922"/>
    <cellStyle name="40% - Accent5 2 2 2 2 5 9 2" xfId="18366"/>
    <cellStyle name="40% - Accent5 2 2 2 2 6" xfId="1119"/>
    <cellStyle name="40% - Accent5 2 2 2 2 6 10" xfId="10999"/>
    <cellStyle name="40% - Accent5 2 2 2 2 6 10 2" xfId="18872"/>
    <cellStyle name="40% - Accent5 2 2 2 2 6 11" xfId="11690"/>
    <cellStyle name="40% - Accent5 2 2 2 2 6 11 2" xfId="19346"/>
    <cellStyle name="40% - Accent5 2 2 2 2 6 12" xfId="12357"/>
    <cellStyle name="40% - Accent5 2 2 2 2 6 12 2" xfId="19739"/>
    <cellStyle name="40% - Accent5 2 2 2 2 6 13" xfId="14098"/>
    <cellStyle name="40% - Accent5 2 2 2 2 6 2" xfId="3515"/>
    <cellStyle name="40% - Accent5 2 2 2 2 6 2 2" xfId="15153"/>
    <cellStyle name="40% - Accent5 2 2 2 2 6 3" xfId="4641"/>
    <cellStyle name="40% - Accent5 2 2 2 2 6 3 2" xfId="16034"/>
    <cellStyle name="40% - Accent5 2 2 2 2 6 4" xfId="4589"/>
    <cellStyle name="40% - Accent5 2 2 2 2 6 4 2" xfId="15998"/>
    <cellStyle name="40% - Accent5 2 2 2 2 6 5" xfId="4059"/>
    <cellStyle name="40% - Accent5 2 2 2 2 6 5 2" xfId="15578"/>
    <cellStyle name="40% - Accent5 2 2 2 2 6 6" xfId="2949"/>
    <cellStyle name="40% - Accent5 2 2 2 2 6 6 2" xfId="14714"/>
    <cellStyle name="40% - Accent5 2 2 2 2 6 7" xfId="9734"/>
    <cellStyle name="40% - Accent5 2 2 2 2 6 7 2" xfId="18288"/>
    <cellStyle name="40% - Accent5 2 2 2 2 6 8" xfId="8767"/>
    <cellStyle name="40% - Accent5 2 2 2 2 6 8 2" xfId="17861"/>
    <cellStyle name="40% - Accent5 2 2 2 2 6 9" xfId="9493"/>
    <cellStyle name="40% - Accent5 2 2 2 2 6 9 2" xfId="18156"/>
    <cellStyle name="40% - Accent5 2 2 2 2 7" xfId="1297"/>
    <cellStyle name="40% - Accent5 2 2 2 2 7 10" xfId="11057"/>
    <cellStyle name="40% - Accent5 2 2 2 2 7 10 2" xfId="18913"/>
    <cellStyle name="40% - Accent5 2 2 2 2 7 11" xfId="12099"/>
    <cellStyle name="40% - Accent5 2 2 2 2 7 11 2" xfId="19596"/>
    <cellStyle name="40% - Accent5 2 2 2 2 7 12" xfId="12190"/>
    <cellStyle name="40% - Accent5 2 2 2 2 7 12 2" xfId="19653"/>
    <cellStyle name="40% - Accent5 2 2 2 2 7 13" xfId="14128"/>
    <cellStyle name="40% - Accent5 2 2 2 2 7 2" xfId="3660"/>
    <cellStyle name="40% - Accent5 2 2 2 2 7 2 2" xfId="15271"/>
    <cellStyle name="40% - Accent5 2 2 2 2 7 3" xfId="4675"/>
    <cellStyle name="40% - Accent5 2 2 2 2 7 3 2" xfId="16056"/>
    <cellStyle name="40% - Accent5 2 2 2 2 7 4" xfId="4509"/>
    <cellStyle name="40% - Accent5 2 2 2 2 7 4 2" xfId="15933"/>
    <cellStyle name="40% - Accent5 2 2 2 2 7 5" xfId="4523"/>
    <cellStyle name="40% - Accent5 2 2 2 2 7 5 2" xfId="15945"/>
    <cellStyle name="40% - Accent5 2 2 2 2 7 6" xfId="3266"/>
    <cellStyle name="40% - Accent5 2 2 2 2 7 6 2" xfId="14960"/>
    <cellStyle name="40% - Accent5 2 2 2 2 7 7" xfId="2871"/>
    <cellStyle name="40% - Accent5 2 2 2 2 7 7 2" xfId="14650"/>
    <cellStyle name="40% - Accent5 2 2 2 2 7 8" xfId="10031"/>
    <cellStyle name="40% - Accent5 2 2 2 2 7 8 2" xfId="18431"/>
    <cellStyle name="40% - Accent5 2 2 2 2 7 9" xfId="10367"/>
    <cellStyle name="40% - Accent5 2 2 2 2 7 9 2" xfId="18577"/>
    <cellStyle name="40% - Accent5 2 2 2 2 8" xfId="1473"/>
    <cellStyle name="40% - Accent5 2 2 2 2 8 10" xfId="11117"/>
    <cellStyle name="40% - Accent5 2 2 2 2 8 10 2" xfId="18959"/>
    <cellStyle name="40% - Accent5 2 2 2 2 8 11" xfId="12434"/>
    <cellStyle name="40% - Accent5 2 2 2 2 8 11 2" xfId="19782"/>
    <cellStyle name="40% - Accent5 2 2 2 2 8 12" xfId="11739"/>
    <cellStyle name="40% - Accent5 2 2 2 2 8 12 2" xfId="19379"/>
    <cellStyle name="40% - Accent5 2 2 2 2 8 13" xfId="14158"/>
    <cellStyle name="40% - Accent5 2 2 2 2 8 2" xfId="3807"/>
    <cellStyle name="40% - Accent5 2 2 2 2 8 2 2" xfId="15378"/>
    <cellStyle name="40% - Accent5 2 2 2 2 8 3" xfId="4372"/>
    <cellStyle name="40% - Accent5 2 2 2 2 8 3 2" xfId="15825"/>
    <cellStyle name="40% - Accent5 2 2 2 2 8 4" xfId="4063"/>
    <cellStyle name="40% - Accent5 2 2 2 2 8 4 2" xfId="15580"/>
    <cellStyle name="40% - Accent5 2 2 2 2 8 5" xfId="3933"/>
    <cellStyle name="40% - Accent5 2 2 2 2 8 5 2" xfId="15479"/>
    <cellStyle name="40% - Accent5 2 2 2 2 8 6" xfId="5062"/>
    <cellStyle name="40% - Accent5 2 2 2 2 8 6 2" xfId="16325"/>
    <cellStyle name="40% - Accent5 2 2 2 2 8 7" xfId="9100"/>
    <cellStyle name="40% - Accent5 2 2 2 2 8 7 2" xfId="17960"/>
    <cellStyle name="40% - Accent5 2 2 2 2 8 8" xfId="10050"/>
    <cellStyle name="40% - Accent5 2 2 2 2 8 8 2" xfId="18442"/>
    <cellStyle name="40% - Accent5 2 2 2 2 8 9" xfId="10379"/>
    <cellStyle name="40% - Accent5 2 2 2 2 8 9 2" xfId="18582"/>
    <cellStyle name="40% - Accent5 2 2 2 2 9" xfId="2077"/>
    <cellStyle name="40% - Accent5 2 2 2 2 9 10" xfId="11357"/>
    <cellStyle name="40% - Accent5 2 2 2 2 9 10 2" xfId="19093"/>
    <cellStyle name="40% - Accent5 2 2 2 2 9 11" xfId="10824"/>
    <cellStyle name="40% - Accent5 2 2 2 2 9 11 2" xfId="18743"/>
    <cellStyle name="40% - Accent5 2 2 2 2 9 12" xfId="12799"/>
    <cellStyle name="40% - Accent5 2 2 2 2 9 12 2" xfId="20001"/>
    <cellStyle name="40% - Accent5 2 2 2 2 9 13" xfId="14327"/>
    <cellStyle name="40% - Accent5 2 2 2 2 9 2" xfId="4297"/>
    <cellStyle name="40% - Accent5 2 2 2 2 9 2 2" xfId="15765"/>
    <cellStyle name="40% - Accent5 2 2 2 2 9 3" xfId="3307"/>
    <cellStyle name="40% - Accent5 2 2 2 2 9 3 2" xfId="14993"/>
    <cellStyle name="40% - Accent5 2 2 2 2 9 4" xfId="3114"/>
    <cellStyle name="40% - Accent5 2 2 2 2 9 4 2" xfId="14839"/>
    <cellStyle name="40% - Accent5 2 2 2 2 9 5" xfId="5554"/>
    <cellStyle name="40% - Accent5 2 2 2 2 9 5 2" xfId="16679"/>
    <cellStyle name="40% - Accent5 2 2 2 2 9 6" xfId="5994"/>
    <cellStyle name="40% - Accent5 2 2 2 2 9 6 2" xfId="16987"/>
    <cellStyle name="40% - Accent5 2 2 2 2 9 7" xfId="9068"/>
    <cellStyle name="40% - Accent5 2 2 2 2 9 7 2" xfId="17950"/>
    <cellStyle name="40% - Accent5 2 2 2 2 9 8" xfId="9788"/>
    <cellStyle name="40% - Accent5 2 2 2 2 9 8 2" xfId="18318"/>
    <cellStyle name="40% - Accent5 2 2 2 2 9 9" xfId="10200"/>
    <cellStyle name="40% - Accent5 2 2 2 2 9 9 2" xfId="18512"/>
    <cellStyle name="40% - Accent5 2 2 2 20" xfId="7474"/>
    <cellStyle name="40% - Accent5 2 2 2 20 2" xfId="17532"/>
    <cellStyle name="40% - Accent5 2 2 2 21" xfId="3854"/>
    <cellStyle name="40% - Accent5 2 2 2 22" xfId="5924"/>
    <cellStyle name="40% - Accent5 2 2 2 23" xfId="6580"/>
    <cellStyle name="40% - Accent5 2 2 2 24" xfId="9095"/>
    <cellStyle name="40% - Accent5 2 2 2 25" xfId="10568"/>
    <cellStyle name="40% - Accent5 2 2 2 25 2" xfId="12984"/>
    <cellStyle name="40% - Accent5 2 2 2 25 2 2" xfId="20050"/>
    <cellStyle name="40% - Accent5 2 2 2 25 3" xfId="13422"/>
    <cellStyle name="40% - Accent5 2 2 2 25 3 2" xfId="20160"/>
    <cellStyle name="40% - Accent5 2 2 2 26" xfId="11373"/>
    <cellStyle name="40% - Accent5 2 2 2 27" xfId="12595"/>
    <cellStyle name="40% - Accent5 2 2 2 28" xfId="13800"/>
    <cellStyle name="40% - Accent5 2 2 2 28 2" xfId="20424"/>
    <cellStyle name="40% - Accent5 2 2 2 29" xfId="20971"/>
    <cellStyle name="40% - Accent5 2 2 2 3" xfId="522"/>
    <cellStyle name="40% - Accent5 2 2 2 30" xfId="21403"/>
    <cellStyle name="40% - Accent5 2 2 2 31" xfId="20956"/>
    <cellStyle name="40% - Accent5 2 2 2 32" xfId="21647"/>
    <cellStyle name="40% - Accent5 2 2 2 33" xfId="21510"/>
    <cellStyle name="40% - Accent5 2 2 2 34" xfId="23522"/>
    <cellStyle name="40% - Accent5 2 2 2 35" xfId="26010"/>
    <cellStyle name="40% - Accent5 2 2 2 36" xfId="24227"/>
    <cellStyle name="40% - Accent5 2 2 2 37" xfId="25489"/>
    <cellStyle name="40% - Accent5 2 2 2 38" xfId="23661"/>
    <cellStyle name="40% - Accent5 2 2 2 4" xfId="698"/>
    <cellStyle name="40% - Accent5 2 2 2 5" xfId="874"/>
    <cellStyle name="40% - Accent5 2 2 2 6" xfId="1048"/>
    <cellStyle name="40% - Accent5 2 2 2 7" xfId="1225"/>
    <cellStyle name="40% - Accent5 2 2 2 8" xfId="1400"/>
    <cellStyle name="40% - Accent5 2 2 2 9" xfId="1683"/>
    <cellStyle name="40% - Accent5 2 2 20" xfId="9207"/>
    <cellStyle name="40% - Accent5 2 2 20 2" xfId="18019"/>
    <cellStyle name="40% - Accent5 2 2 21" xfId="9400"/>
    <cellStyle name="40% - Accent5 2 2 21 2" xfId="18100"/>
    <cellStyle name="40% - Accent5 2 2 22" xfId="6191"/>
    <cellStyle name="40% - Accent5 2 2 22 2" xfId="17107"/>
    <cellStyle name="40% - Accent5 2 2 23" xfId="10550"/>
    <cellStyle name="40% - Accent5 2 2 23 2" xfId="12917"/>
    <cellStyle name="40% - Accent5 2 2 23 3" xfId="13355"/>
    <cellStyle name="40% - Accent5 2 2 23 4" xfId="18639"/>
    <cellStyle name="40% - Accent5 2 2 24" xfId="12210"/>
    <cellStyle name="40% - Accent5 2 2 24 2" xfId="19665"/>
    <cellStyle name="40% - Accent5 2 2 25" xfId="12367"/>
    <cellStyle name="40% - Accent5 2 2 25 2" xfId="19743"/>
    <cellStyle name="40% - Accent5 2 2 26" xfId="13782"/>
    <cellStyle name="40% - Accent5 2 2 26 2" xfId="20354"/>
    <cellStyle name="40% - Accent5 2 2 27" xfId="22552"/>
    <cellStyle name="40% - Accent5 2 2 28" xfId="21055"/>
    <cellStyle name="40% - Accent5 2 2 29" xfId="22905"/>
    <cellStyle name="40% - Accent5 2 2 3" xfId="330"/>
    <cellStyle name="40% - Accent5 2 2 3 10" xfId="10668"/>
    <cellStyle name="40% - Accent5 2 2 3 10 2" xfId="18678"/>
    <cellStyle name="40% - Accent5 2 2 3 11" xfId="11328"/>
    <cellStyle name="40% - Accent5 2 2 3 11 2" xfId="19072"/>
    <cellStyle name="40% - Accent5 2 2 3 12" xfId="11695"/>
    <cellStyle name="40% - Accent5 2 2 3 12 2" xfId="19350"/>
    <cellStyle name="40% - Accent5 2 2 3 13" xfId="13887"/>
    <cellStyle name="40% - Accent5 2 2 3 2" xfId="2848"/>
    <cellStyle name="40% - Accent5 2 2 3 2 2" xfId="14634"/>
    <cellStyle name="40% - Accent5 2 2 3 3" xfId="4392"/>
    <cellStyle name="40% - Accent5 2 2 3 3 2" xfId="15841"/>
    <cellStyle name="40% - Accent5 2 2 3 4" xfId="3276"/>
    <cellStyle name="40% - Accent5 2 2 3 4 2" xfId="14966"/>
    <cellStyle name="40% - Accent5 2 2 3 5" xfId="5026"/>
    <cellStyle name="40% - Accent5 2 2 3 5 2" xfId="16303"/>
    <cellStyle name="40% - Accent5 2 2 3 6" xfId="5969"/>
    <cellStyle name="40% - Accent5 2 2 3 6 2" xfId="16973"/>
    <cellStyle name="40% - Accent5 2 2 3 7" xfId="8783"/>
    <cellStyle name="40% - Accent5 2 2 3 7 2" xfId="17871"/>
    <cellStyle name="40% - Accent5 2 2 3 8" xfId="9570"/>
    <cellStyle name="40% - Accent5 2 2 3 8 2" xfId="18194"/>
    <cellStyle name="40% - Accent5 2 2 3 9" xfId="9785"/>
    <cellStyle name="40% - Accent5 2 2 3 9 2" xfId="18316"/>
    <cellStyle name="40% - Accent5 2 2 30" xfId="22615"/>
    <cellStyle name="40% - Accent5 2 2 31" xfId="21541"/>
    <cellStyle name="40% - Accent5 2 2 32" xfId="23455"/>
    <cellStyle name="40% - Accent5 2 2 33" xfId="24385"/>
    <cellStyle name="40% - Accent5 2 2 34" xfId="24319"/>
    <cellStyle name="40% - Accent5 2 2 35" xfId="25823"/>
    <cellStyle name="40% - Accent5 2 2 36" xfId="24694"/>
    <cellStyle name="40% - Accent5 2 2 4" xfId="504"/>
    <cellStyle name="40% - Accent5 2 2 4 10" xfId="10785"/>
    <cellStyle name="40% - Accent5 2 2 4 10 2" xfId="18716"/>
    <cellStyle name="40% - Accent5 2 2 4 11" xfId="12754"/>
    <cellStyle name="40% - Accent5 2 2 4 11 2" xfId="19969"/>
    <cellStyle name="40% - Accent5 2 2 4 12" xfId="11583"/>
    <cellStyle name="40% - Accent5 2 2 4 12 2" xfId="19282"/>
    <cellStyle name="40% - Accent5 2 2 4 13" xfId="13988"/>
    <cellStyle name="40% - Accent5 2 2 4 2" xfId="2994"/>
    <cellStyle name="40% - Accent5 2 2 4 2 2" xfId="14748"/>
    <cellStyle name="40% - Accent5 2 2 4 3" xfId="3412"/>
    <cellStyle name="40% - Accent5 2 2 4 3 2" xfId="15075"/>
    <cellStyle name="40% - Accent5 2 2 4 4" xfId="4941"/>
    <cellStyle name="40% - Accent5 2 2 4 4 2" xfId="16251"/>
    <cellStyle name="40% - Accent5 2 2 4 5" xfId="4424"/>
    <cellStyle name="40% - Accent5 2 2 4 5 2" xfId="15867"/>
    <cellStyle name="40% - Accent5 2 2 4 6" xfId="6145"/>
    <cellStyle name="40% - Accent5 2 2 4 6 2" xfId="17076"/>
    <cellStyle name="40% - Accent5 2 2 4 7" xfId="9196"/>
    <cellStyle name="40% - Accent5 2 2 4 7 2" xfId="18013"/>
    <cellStyle name="40% - Accent5 2 2 4 8" xfId="9511"/>
    <cellStyle name="40% - Accent5 2 2 4 8 2" xfId="18166"/>
    <cellStyle name="40% - Accent5 2 2 4 9" xfId="4074"/>
    <cellStyle name="40% - Accent5 2 2 4 9 2" xfId="15590"/>
    <cellStyle name="40% - Accent5 2 2 5" xfId="680"/>
    <cellStyle name="40% - Accent5 2 2 5 10" xfId="10848"/>
    <cellStyle name="40% - Accent5 2 2 5 10 2" xfId="18760"/>
    <cellStyle name="40% - Accent5 2 2 5 11" xfId="11993"/>
    <cellStyle name="40% - Accent5 2 2 5 11 2" xfId="19535"/>
    <cellStyle name="40% - Accent5 2 2 5 12" xfId="11002"/>
    <cellStyle name="40% - Accent5 2 2 5 12 2" xfId="18875"/>
    <cellStyle name="40% - Accent5 2 2 5 13" xfId="14019"/>
    <cellStyle name="40% - Accent5 2 2 5 2" xfId="3142"/>
    <cellStyle name="40% - Accent5 2 2 5 2 2" xfId="14859"/>
    <cellStyle name="40% - Accent5 2 2 5 3" xfId="3117"/>
    <cellStyle name="40% - Accent5 2 2 5 3 2" xfId="14841"/>
    <cellStyle name="40% - Accent5 2 2 5 4" xfId="3883"/>
    <cellStyle name="40% - Accent5 2 2 5 4 2" xfId="15440"/>
    <cellStyle name="40% - Accent5 2 2 5 5" xfId="3034"/>
    <cellStyle name="40% - Accent5 2 2 5 5 2" xfId="14775"/>
    <cellStyle name="40% - Accent5 2 2 5 6" xfId="6264"/>
    <cellStyle name="40% - Accent5 2 2 5 6 2" xfId="17150"/>
    <cellStyle name="40% - Accent5 2 2 5 7" xfId="6159"/>
    <cellStyle name="40% - Accent5 2 2 5 7 2" xfId="17089"/>
    <cellStyle name="40% - Accent5 2 2 5 8" xfId="6696"/>
    <cellStyle name="40% - Accent5 2 2 5 8 2" xfId="17378"/>
    <cellStyle name="40% - Accent5 2 2 5 9" xfId="5468"/>
    <cellStyle name="40% - Accent5 2 2 5 9 2" xfId="16619"/>
    <cellStyle name="40% - Accent5 2 2 6" xfId="856"/>
    <cellStyle name="40% - Accent5 2 2 6 10" xfId="10904"/>
    <cellStyle name="40% - Accent5 2 2 6 10 2" xfId="18800"/>
    <cellStyle name="40% - Accent5 2 2 6 11" xfId="12704"/>
    <cellStyle name="40% - Accent5 2 2 6 11 2" xfId="19937"/>
    <cellStyle name="40% - Accent5 2 2 6 12" xfId="12539"/>
    <cellStyle name="40% - Accent5 2 2 6 12 2" xfId="19842"/>
    <cellStyle name="40% - Accent5 2 2 6 13" xfId="14051"/>
    <cellStyle name="40% - Accent5 2 2 6 2" xfId="3292"/>
    <cellStyle name="40% - Accent5 2 2 6 2 2" xfId="14980"/>
    <cellStyle name="40% - Accent5 2 2 6 3" xfId="2816"/>
    <cellStyle name="40% - Accent5 2 2 6 3 2" xfId="14605"/>
    <cellStyle name="40% - Accent5 2 2 6 4" xfId="4834"/>
    <cellStyle name="40% - Accent5 2 2 6 4 2" xfId="16170"/>
    <cellStyle name="40% - Accent5 2 2 6 5" xfId="5455"/>
    <cellStyle name="40% - Accent5 2 2 6 5 2" xfId="16609"/>
    <cellStyle name="40% - Accent5 2 2 6 6" xfId="5794"/>
    <cellStyle name="40% - Accent5 2 2 6 6 2" xfId="16848"/>
    <cellStyle name="40% - Accent5 2 2 6 7" xfId="8704"/>
    <cellStyle name="40% - Accent5 2 2 6 7 2" xfId="17830"/>
    <cellStyle name="40% - Accent5 2 2 6 8" xfId="8733"/>
    <cellStyle name="40% - Accent5 2 2 6 8 2" xfId="17845"/>
    <cellStyle name="40% - Accent5 2 2 6 9" xfId="5472"/>
    <cellStyle name="40% - Accent5 2 2 6 9 2" xfId="16622"/>
    <cellStyle name="40% - Accent5 2 2 7" xfId="1030"/>
    <cellStyle name="40% - Accent5 2 2 7 10" xfId="10968"/>
    <cellStyle name="40% - Accent5 2 2 7 10 2" xfId="18848"/>
    <cellStyle name="40% - Accent5 2 2 7 11" xfId="11947"/>
    <cellStyle name="40% - Accent5 2 2 7 11 2" xfId="19505"/>
    <cellStyle name="40% - Accent5 2 2 7 12" xfId="11831"/>
    <cellStyle name="40% - Accent5 2 2 7 12 2" xfId="19429"/>
    <cellStyle name="40% - Accent5 2 2 7 13" xfId="14083"/>
    <cellStyle name="40% - Accent5 2 2 7 2" xfId="3438"/>
    <cellStyle name="40% - Accent5 2 2 7 2 2" xfId="15094"/>
    <cellStyle name="40% - Accent5 2 2 7 3" xfId="2827"/>
    <cellStyle name="40% - Accent5 2 2 7 3 2" xfId="14614"/>
    <cellStyle name="40% - Accent5 2 2 7 4" xfId="4411"/>
    <cellStyle name="40% - Accent5 2 2 7 4 2" xfId="15857"/>
    <cellStyle name="40% - Accent5 2 2 7 5" xfId="5036"/>
    <cellStyle name="40% - Accent5 2 2 7 5 2" xfId="16307"/>
    <cellStyle name="40% - Accent5 2 2 7 6" xfId="2826"/>
    <cellStyle name="40% - Accent5 2 2 7 6 2" xfId="14613"/>
    <cellStyle name="40% - Accent5 2 2 7 7" xfId="5267"/>
    <cellStyle name="40% - Accent5 2 2 7 7 2" xfId="16474"/>
    <cellStyle name="40% - Accent5 2 2 7 8" xfId="3587"/>
    <cellStyle name="40% - Accent5 2 2 7 8 2" xfId="15209"/>
    <cellStyle name="40% - Accent5 2 2 7 9" xfId="9032"/>
    <cellStyle name="40% - Accent5 2 2 7 9 2" xfId="17936"/>
    <cellStyle name="40% - Accent5 2 2 8" xfId="1207"/>
    <cellStyle name="40% - Accent5 2 2 8 10" xfId="11026"/>
    <cellStyle name="40% - Accent5 2 2 8 10 2" xfId="18892"/>
    <cellStyle name="40% - Accent5 2 2 8 11" xfId="11247"/>
    <cellStyle name="40% - Accent5 2 2 8 11 2" xfId="19009"/>
    <cellStyle name="40% - Accent5 2 2 8 12" xfId="13220"/>
    <cellStyle name="40% - Accent5 2 2 8 12 2" xfId="20083"/>
    <cellStyle name="40% - Accent5 2 2 8 13" xfId="14113"/>
    <cellStyle name="40% - Accent5 2 2 8 2" xfId="3589"/>
    <cellStyle name="40% - Accent5 2 2 8 2 2" xfId="15211"/>
    <cellStyle name="40% - Accent5 2 2 8 3" xfId="3611"/>
    <cellStyle name="40% - Accent5 2 2 8 3 2" xfId="15230"/>
    <cellStyle name="40% - Accent5 2 2 8 4" xfId="4771"/>
    <cellStyle name="40% - Accent5 2 2 8 4 2" xfId="16128"/>
    <cellStyle name="40% - Accent5 2 2 8 5" xfId="3638"/>
    <cellStyle name="40% - Accent5 2 2 8 5 2" xfId="15252"/>
    <cellStyle name="40% - Accent5 2 2 8 6" xfId="5697"/>
    <cellStyle name="40% - Accent5 2 2 8 6 2" xfId="16780"/>
    <cellStyle name="40% - Accent5 2 2 8 7" xfId="3916"/>
    <cellStyle name="40% - Accent5 2 2 8 7 2" xfId="15466"/>
    <cellStyle name="40% - Accent5 2 2 8 8" xfId="9960"/>
    <cellStyle name="40% - Accent5 2 2 8 8 2" xfId="18388"/>
    <cellStyle name="40% - Accent5 2 2 8 9" xfId="10320"/>
    <cellStyle name="40% - Accent5 2 2 8 9 2" xfId="18556"/>
    <cellStyle name="40% - Accent5 2 2 9" xfId="1382"/>
    <cellStyle name="40% - Accent5 2 2 9 10" xfId="11080"/>
    <cellStyle name="40% - Accent5 2 2 9 10 2" xfId="18931"/>
    <cellStyle name="40% - Accent5 2 2 9 11" xfId="12750"/>
    <cellStyle name="40% - Accent5 2 2 9 11 2" xfId="19966"/>
    <cellStyle name="40% - Accent5 2 2 9 12" xfId="11362"/>
    <cellStyle name="40% - Accent5 2 2 9 12 2" xfId="19098"/>
    <cellStyle name="40% - Accent5 2 2 9 13" xfId="14143"/>
    <cellStyle name="40% - Accent5 2 2 9 2" xfId="3734"/>
    <cellStyle name="40% - Accent5 2 2 9 2 2" xfId="15329"/>
    <cellStyle name="40% - Accent5 2 2 9 3" xfId="3463"/>
    <cellStyle name="40% - Accent5 2 2 9 3 2" xfId="15115"/>
    <cellStyle name="40% - Accent5 2 2 9 4" xfId="4205"/>
    <cellStyle name="40% - Accent5 2 2 9 4 2" xfId="15693"/>
    <cellStyle name="40% - Accent5 2 2 9 5" xfId="2799"/>
    <cellStyle name="40% - Accent5 2 2 9 5 2" xfId="14592"/>
    <cellStyle name="40% - Accent5 2 2 9 6" xfId="4086"/>
    <cellStyle name="40% - Accent5 2 2 9 6 2" xfId="15601"/>
    <cellStyle name="40% - Accent5 2 2 9 7" xfId="6662"/>
    <cellStyle name="40% - Accent5 2 2 9 7 2" xfId="17358"/>
    <cellStyle name="40% - Accent5 2 2 9 8" xfId="9176"/>
    <cellStyle name="40% - Accent5 2 2 9 8 2" xfId="18001"/>
    <cellStyle name="40% - Accent5 2 2 9 9" xfId="9932"/>
    <cellStyle name="40% - Accent5 2 2 9 9 2" xfId="18370"/>
    <cellStyle name="40% - Accent5 2 20" xfId="7176"/>
    <cellStyle name="40% - Accent5 2 20 2" xfId="17484"/>
    <cellStyle name="40% - Accent5 2 21" xfId="7992"/>
    <cellStyle name="40% - Accent5 2 21 2" xfId="17618"/>
    <cellStyle name="40% - Accent5 2 22" xfId="4379"/>
    <cellStyle name="40% - Accent5 2 23" xfId="6295"/>
    <cellStyle name="40% - Accent5 2 24" xfId="5515"/>
    <cellStyle name="40% - Accent5 2 25" xfId="8425"/>
    <cellStyle name="40% - Accent5 2 26" xfId="6668"/>
    <cellStyle name="40% - Accent5 2 26 2" xfId="12900"/>
    <cellStyle name="40% - Accent5 2 26 2 2" xfId="20036"/>
    <cellStyle name="40% - Accent5 2 26 3" xfId="13338"/>
    <cellStyle name="40% - Accent5 2 26 3 2" xfId="20146"/>
    <cellStyle name="40% - Accent5 2 27" xfId="12788"/>
    <cellStyle name="40% - Accent5 2 28" xfId="12677"/>
    <cellStyle name="40% - Accent5 2 29" xfId="13709"/>
    <cellStyle name="40% - Accent5 2 29 2" xfId="20337"/>
    <cellStyle name="40% - Accent5 2 3" xfId="255"/>
    <cellStyle name="40% - Accent5 2 30" xfId="21846"/>
    <cellStyle name="40% - Accent5 2 31" xfId="22369"/>
    <cellStyle name="40% - Accent5 2 32" xfId="20873"/>
    <cellStyle name="40% - Accent5 2 33" xfId="21534"/>
    <cellStyle name="40% - Accent5 2 34" xfId="21825"/>
    <cellStyle name="40% - Accent5 2 35" xfId="23438"/>
    <cellStyle name="40% - Accent5 2 36" xfId="24431"/>
    <cellStyle name="40% - Accent5 2 37" xfId="24390"/>
    <cellStyle name="40% - Accent5 2 38" xfId="25484"/>
    <cellStyle name="40% - Accent5 2 39" xfId="24242"/>
    <cellStyle name="40% - Accent5 2 4" xfId="430"/>
    <cellStyle name="40% - Accent5 2 5" xfId="605"/>
    <cellStyle name="40% - Accent5 2 6" xfId="781"/>
    <cellStyle name="40% - Accent5 2 7" xfId="957"/>
    <cellStyle name="40% - Accent5 2 8" xfId="1132"/>
    <cellStyle name="40% - Accent5 2 9" xfId="1306"/>
    <cellStyle name="40% - Accent5 3" xfId="6339"/>
    <cellStyle name="40% - Accent5 4" xfId="7080"/>
    <cellStyle name="40% - Accent5 5" xfId="8147"/>
    <cellStyle name="40% - Accent5 6" xfId="7925"/>
    <cellStyle name="40% - Accent5 7" xfId="7677"/>
    <cellStyle name="40% - Accent5 8" xfId="11776"/>
    <cellStyle name="40% - Accent5 9" xfId="20267"/>
    <cellStyle name="40% - Accent6" xfId="12" builtinId="51" customBuiltin="1"/>
    <cellStyle name="40% - Accent6 10" xfId="22476"/>
    <cellStyle name="40% - Accent6 11" xfId="22173"/>
    <cellStyle name="40% - Accent6 12" xfId="22234"/>
    <cellStyle name="40% - Accent6 13" xfId="21122"/>
    <cellStyle name="40% - Accent6 14" xfId="22875"/>
    <cellStyle name="40% - Accent6 15" xfId="23372"/>
    <cellStyle name="40% - Accent6 16" xfId="25891"/>
    <cellStyle name="40% - Accent6 17" xfId="23929"/>
    <cellStyle name="40% - Accent6 18" xfId="24760"/>
    <cellStyle name="40% - Accent6 19" xfId="25412"/>
    <cellStyle name="40% - Accent6 2" xfId="78"/>
    <cellStyle name="40% - Accent6 2 10" xfId="2230"/>
    <cellStyle name="40% - Accent6 2 11" xfId="2392"/>
    <cellStyle name="40% - Accent6 2 12" xfId="2519"/>
    <cellStyle name="40% - Accent6 2 13" xfId="2598"/>
    <cellStyle name="40% - Accent6 2 14" xfId="2688"/>
    <cellStyle name="40% - Accent6 2 14 2" xfId="14505"/>
    <cellStyle name="40% - Accent6 2 15" xfId="2957"/>
    <cellStyle name="40% - Accent6 2 15 2" xfId="14720"/>
    <cellStyle name="40% - Accent6 2 16" xfId="2689"/>
    <cellStyle name="40% - Accent6 2 16 2" xfId="14506"/>
    <cellStyle name="40% - Accent6 2 17" xfId="3798"/>
    <cellStyle name="40% - Accent6 2 17 2" xfId="6836"/>
    <cellStyle name="40% - Accent6 2 17 2 2" xfId="17431"/>
    <cellStyle name="40% - Accent6 2 17 3" xfId="8828"/>
    <cellStyle name="40% - Accent6 2 17 3 2" xfId="17885"/>
    <cellStyle name="40% - Accent6 2 17 4" xfId="9397"/>
    <cellStyle name="40% - Accent6 2 17 4 2" xfId="18099"/>
    <cellStyle name="40% - Accent6 2 17 5" xfId="9656"/>
    <cellStyle name="40% - Accent6 2 17 5 2" xfId="18244"/>
    <cellStyle name="40% - Accent6 2 17 6" xfId="3244"/>
    <cellStyle name="40% - Accent6 2 17 6 2" xfId="14941"/>
    <cellStyle name="40% - Accent6 2 18" xfId="7834"/>
    <cellStyle name="40% - Accent6 2 18 2" xfId="17592"/>
    <cellStyle name="40% - Accent6 2 19" xfId="7807"/>
    <cellStyle name="40% - Accent6 2 19 2" xfId="17587"/>
    <cellStyle name="40% - Accent6 2 2" xfId="155"/>
    <cellStyle name="40% - Accent6 2 2 10" xfId="2116"/>
    <cellStyle name="40% - Accent6 2 2 10 10" xfId="11370"/>
    <cellStyle name="40% - Accent6 2 2 10 10 2" xfId="19106"/>
    <cellStyle name="40% - Accent6 2 2 10 11" xfId="12586"/>
    <cellStyle name="40% - Accent6 2 2 10 11 2" xfId="19873"/>
    <cellStyle name="40% - Accent6 2 2 10 12" xfId="11908"/>
    <cellStyle name="40% - Accent6 2 2 10 12 2" xfId="19479"/>
    <cellStyle name="40% - Accent6 2 2 10 13" xfId="14333"/>
    <cellStyle name="40% - Accent6 2 2 10 2" xfId="4330"/>
    <cellStyle name="40% - Accent6 2 2 10 2 2" xfId="15793"/>
    <cellStyle name="40% - Accent6 2 2 10 3" xfId="2614"/>
    <cellStyle name="40% - Accent6 2 2 10 3 2" xfId="14448"/>
    <cellStyle name="40% - Accent6 2 2 10 4" xfId="5122"/>
    <cellStyle name="40% - Accent6 2 2 10 4 2" xfId="16371"/>
    <cellStyle name="40% - Accent6 2 2 10 5" xfId="5582"/>
    <cellStyle name="40% - Accent6 2 2 10 5 2" xfId="16701"/>
    <cellStyle name="40% - Accent6 2 2 10 6" xfId="6667"/>
    <cellStyle name="40% - Accent6 2 2 10 6 2" xfId="17360"/>
    <cellStyle name="40% - Accent6 2 2 10 7" xfId="5983"/>
    <cellStyle name="40% - Accent6 2 2 10 7 2" xfId="16980"/>
    <cellStyle name="40% - Accent6 2 2 10 8" xfId="9113"/>
    <cellStyle name="40% - Accent6 2 2 10 8 2" xfId="17969"/>
    <cellStyle name="40% - Accent6 2 2 10 9" xfId="9896"/>
    <cellStyle name="40% - Accent6 2 2 10 9 2" xfId="18356"/>
    <cellStyle name="40% - Accent6 2 2 11" xfId="2293"/>
    <cellStyle name="40% - Accent6 2 2 11 10" xfId="11430"/>
    <cellStyle name="40% - Accent6 2 2 11 10 2" xfId="19155"/>
    <cellStyle name="40% - Accent6 2 2 11 11" xfId="12351"/>
    <cellStyle name="40% - Accent6 2 2 11 11 2" xfId="19738"/>
    <cellStyle name="40% - Accent6 2 2 11 12" xfId="13225"/>
    <cellStyle name="40% - Accent6 2 2 11 12 2" xfId="20085"/>
    <cellStyle name="40% - Accent6 2 2 11 13" xfId="14371"/>
    <cellStyle name="40% - Accent6 2 2 11 2" xfId="4484"/>
    <cellStyle name="40% - Accent6 2 2 11 2 2" xfId="15910"/>
    <cellStyle name="40% - Accent6 2 2 11 3" xfId="3330"/>
    <cellStyle name="40% - Accent6 2 2 11 3 2" xfId="15009"/>
    <cellStyle name="40% - Accent6 2 2 11 4" xfId="5293"/>
    <cellStyle name="40% - Accent6 2 2 11 4 2" xfId="16494"/>
    <cellStyle name="40% - Accent6 2 2 11 5" xfId="5706"/>
    <cellStyle name="40% - Accent6 2 2 11 5 2" xfId="16787"/>
    <cellStyle name="40% - Accent6 2 2 11 6" xfId="6302"/>
    <cellStyle name="40% - Accent6 2 2 11 6 2" xfId="17171"/>
    <cellStyle name="40% - Accent6 2 2 11 7" xfId="9456"/>
    <cellStyle name="40% - Accent6 2 2 11 7 2" xfId="18130"/>
    <cellStyle name="40% - Accent6 2 2 11 8" xfId="3200"/>
    <cellStyle name="40% - Accent6 2 2 11 8 2" xfId="14905"/>
    <cellStyle name="40% - Accent6 2 2 11 9" xfId="4864"/>
    <cellStyle name="40% - Accent6 2 2 11 9 2" xfId="16193"/>
    <cellStyle name="40% - Accent6 2 2 12" xfId="2445"/>
    <cellStyle name="40% - Accent6 2 2 12 10" xfId="11482"/>
    <cellStyle name="40% - Accent6 2 2 12 10 2" xfId="19198"/>
    <cellStyle name="40% - Accent6 2 2 12 11" xfId="12349"/>
    <cellStyle name="40% - Accent6 2 2 12 11 2" xfId="19736"/>
    <cellStyle name="40% - Accent6 2 2 12 12" xfId="13291"/>
    <cellStyle name="40% - Accent6 2 2 12 12 2" xfId="20130"/>
    <cellStyle name="40% - Accent6 2 2 12 13" xfId="14405"/>
    <cellStyle name="40% - Accent6 2 2 12 2" xfId="4613"/>
    <cellStyle name="40% - Accent6 2 2 12 2 2" xfId="16015"/>
    <cellStyle name="40% - Accent6 2 2 12 3" xfId="3877"/>
    <cellStyle name="40% - Accent6 2 2 12 3 2" xfId="15435"/>
    <cellStyle name="40% - Accent6 2 2 12 4" xfId="5415"/>
    <cellStyle name="40% - Accent6 2 2 12 4 2" xfId="16579"/>
    <cellStyle name="40% - Accent6 2 2 12 5" xfId="5818"/>
    <cellStyle name="40% - Accent6 2 2 12 5 2" xfId="16867"/>
    <cellStyle name="40% - Accent6 2 2 12 6" xfId="6412"/>
    <cellStyle name="40% - Accent6 2 2 12 6 2" xfId="17224"/>
    <cellStyle name="40% - Accent6 2 2 12 7" xfId="6627"/>
    <cellStyle name="40% - Accent6 2 2 12 7 2" xfId="17343"/>
    <cellStyle name="40% - Accent6 2 2 12 8" xfId="4505"/>
    <cellStyle name="40% - Accent6 2 2 12 8 2" xfId="15930"/>
    <cellStyle name="40% - Accent6 2 2 12 9" xfId="10169"/>
    <cellStyle name="40% - Accent6 2 2 12 9 2" xfId="18498"/>
    <cellStyle name="40% - Accent6 2 2 13" xfId="2559"/>
    <cellStyle name="40% - Accent6 2 2 13 10" xfId="11521"/>
    <cellStyle name="40% - Accent6 2 2 13 10 2" xfId="19234"/>
    <cellStyle name="40% - Accent6 2 2 13 11" xfId="11102"/>
    <cellStyle name="40% - Accent6 2 2 13 11 2" xfId="18946"/>
    <cellStyle name="40% - Accent6 2 2 13 12" xfId="12073"/>
    <cellStyle name="40% - Accent6 2 2 13 12 2" xfId="19587"/>
    <cellStyle name="40% - Accent6 2 2 13 13" xfId="14431"/>
    <cellStyle name="40% - Accent6 2 2 13 2" xfId="4716"/>
    <cellStyle name="40% - Accent6 2 2 13 2 2" xfId="16088"/>
    <cellStyle name="40% - Accent6 2 2 13 3" xfId="5025"/>
    <cellStyle name="40% - Accent6 2 2 13 3 2" xfId="16302"/>
    <cellStyle name="40% - Accent6 2 2 13 4" xfId="5513"/>
    <cellStyle name="40% - Accent6 2 2 13 4 2" xfId="16651"/>
    <cellStyle name="40% - Accent6 2 2 13 5" xfId="5910"/>
    <cellStyle name="40% - Accent6 2 2 13 5 2" xfId="16934"/>
    <cellStyle name="40% - Accent6 2 2 13 6" xfId="6095"/>
    <cellStyle name="40% - Accent6 2 2 13 6 2" xfId="17047"/>
    <cellStyle name="40% - Accent6 2 2 13 7" xfId="9474"/>
    <cellStyle name="40% - Accent6 2 2 13 7 2" xfId="18143"/>
    <cellStyle name="40% - Accent6 2 2 13 8" xfId="9869"/>
    <cellStyle name="40% - Accent6 2 2 13 8 2" xfId="18345"/>
    <cellStyle name="40% - Accent6 2 2 13 9" xfId="10269"/>
    <cellStyle name="40% - Accent6 2 2 13 9 2" xfId="18534"/>
    <cellStyle name="40% - Accent6 2 2 14" xfId="4216"/>
    <cellStyle name="40% - Accent6 2 2 14 2" xfId="6850"/>
    <cellStyle name="40% - Accent6 2 2 14 3" xfId="8842"/>
    <cellStyle name="40% - Accent6 2 2 14 4" xfId="3115"/>
    <cellStyle name="40% - Accent6 2 2 14 5" xfId="8536"/>
    <cellStyle name="40% - Accent6 2 2 14 6" xfId="3016"/>
    <cellStyle name="40% - Accent6 2 2 14 7" xfId="15703"/>
    <cellStyle name="40% - Accent6 2 2 15" xfId="7138"/>
    <cellStyle name="40% - Accent6 2 2 16" xfId="8144"/>
    <cellStyle name="40% - Accent6 2 2 17" xfId="8357"/>
    <cellStyle name="40% - Accent6 2 2 18" xfId="6935"/>
    <cellStyle name="40% - Accent6 2 2 19" xfId="3419"/>
    <cellStyle name="40% - Accent6 2 2 19 2" xfId="15080"/>
    <cellStyle name="40% - Accent6 2 2 2" xfId="170"/>
    <cellStyle name="40% - Accent6 2 2 2 10" xfId="2035"/>
    <cellStyle name="40% - Accent6 2 2 2 11" xfId="2080"/>
    <cellStyle name="40% - Accent6 2 2 2 12" xfId="2262"/>
    <cellStyle name="40% - Accent6 2 2 2 13" xfId="2768"/>
    <cellStyle name="40% - Accent6 2 2 2 13 2" xfId="14570"/>
    <cellStyle name="40% - Accent6 2 2 2 14" xfId="3490"/>
    <cellStyle name="40% - Accent6 2 2 2 14 2" xfId="15137"/>
    <cellStyle name="40% - Accent6 2 2 2 15" xfId="3836"/>
    <cellStyle name="40% - Accent6 2 2 2 15 2" xfId="15404"/>
    <cellStyle name="40% - Accent6 2 2 2 16" xfId="3386"/>
    <cellStyle name="40% - Accent6 2 2 2 16 2" xfId="6924"/>
    <cellStyle name="40% - Accent6 2 2 2 16 2 2" xfId="17446"/>
    <cellStyle name="40% - Accent6 2 2 2 16 3" xfId="8914"/>
    <cellStyle name="40% - Accent6 2 2 2 16 3 2" xfId="17900"/>
    <cellStyle name="40% - Accent6 2 2 2 16 4" xfId="6275"/>
    <cellStyle name="40% - Accent6 2 2 2 16 4 2" xfId="17158"/>
    <cellStyle name="40% - Accent6 2 2 2 16 5" xfId="6065"/>
    <cellStyle name="40% - Accent6 2 2 2 16 5 2" xfId="17027"/>
    <cellStyle name="40% - Accent6 2 2 2 16 6" xfId="6006"/>
    <cellStyle name="40% - Accent6 2 2 2 16 6 2" xfId="16993"/>
    <cellStyle name="40% - Accent6 2 2 2 17" xfId="7569"/>
    <cellStyle name="40% - Accent6 2 2 2 17 2" xfId="17548"/>
    <cellStyle name="40% - Accent6 2 2 2 18" xfId="8009"/>
    <cellStyle name="40% - Accent6 2 2 2 18 2" xfId="17621"/>
    <cellStyle name="40% - Accent6 2 2 2 19" xfId="7378"/>
    <cellStyle name="40% - Accent6 2 2 2 19 2" xfId="17513"/>
    <cellStyle name="40% - Accent6 2 2 2 2" xfId="241"/>
    <cellStyle name="40% - Accent6 2 2 2 2 10" xfId="2171"/>
    <cellStyle name="40% - Accent6 2 2 2 2 10 10" xfId="11389"/>
    <cellStyle name="40% - Accent6 2 2 2 2 10 10 2" xfId="19122"/>
    <cellStyle name="40% - Accent6 2 2 2 2 10 11" xfId="11861"/>
    <cellStyle name="40% - Accent6 2 2 2 2 10 11 2" xfId="19447"/>
    <cellStyle name="40% - Accent6 2 2 2 2 10 12" xfId="11985"/>
    <cellStyle name="40% - Accent6 2 2 2 2 10 12 2" xfId="19531"/>
    <cellStyle name="40% - Accent6 2 2 2 2 10 13" xfId="14345"/>
    <cellStyle name="40% - Accent6 2 2 2 2 10 2" xfId="4380"/>
    <cellStyle name="40% - Accent6 2 2 2 2 10 2 2" xfId="15830"/>
    <cellStyle name="40% - Accent6 2 2 2 2 10 3" xfId="4499"/>
    <cellStyle name="40% - Accent6 2 2 2 2 10 3 2" xfId="15925"/>
    <cellStyle name="40% - Accent6 2 2 2 2 10 4" xfId="5194"/>
    <cellStyle name="40% - Accent6 2 2 2 2 10 4 2" xfId="16426"/>
    <cellStyle name="40% - Accent6 2 2 2 2 10 5" xfId="5620"/>
    <cellStyle name="40% - Accent6 2 2 2 2 10 5 2" xfId="16723"/>
    <cellStyle name="40% - Accent6 2 2 2 2 10 6" xfId="2622"/>
    <cellStyle name="40% - Accent6 2 2 2 2 10 6 2" xfId="14455"/>
    <cellStyle name="40% - Accent6 2 2 2 2 10 7" xfId="9478"/>
    <cellStyle name="40% - Accent6 2 2 2 2 10 7 2" xfId="18146"/>
    <cellStyle name="40% - Accent6 2 2 2 2 10 8" xfId="9352"/>
    <cellStyle name="40% - Accent6 2 2 2 2 10 8 2" xfId="18075"/>
    <cellStyle name="40% - Accent6 2 2 2 2 10 9" xfId="9872"/>
    <cellStyle name="40% - Accent6 2 2 2 2 10 9 2" xfId="18348"/>
    <cellStyle name="40% - Accent6 2 2 2 2 11" xfId="2340"/>
    <cellStyle name="40% - Accent6 2 2 2 2 11 10" xfId="11447"/>
    <cellStyle name="40% - Accent6 2 2 2 2 11 10 2" xfId="19168"/>
    <cellStyle name="40% - Accent6 2 2 2 2 11 11" xfId="11246"/>
    <cellStyle name="40% - Accent6 2 2 2 2 11 11 2" xfId="19008"/>
    <cellStyle name="40% - Accent6 2 2 2 2 11 12" xfId="11091"/>
    <cellStyle name="40% - Accent6 2 2 2 2 11 12 2" xfId="18941"/>
    <cellStyle name="40% - Accent6 2 2 2 2 11 13" xfId="14381"/>
    <cellStyle name="40% - Accent6 2 2 2 2 11 2" xfId="4527"/>
    <cellStyle name="40% - Accent6 2 2 2 2 11 2 2" xfId="15948"/>
    <cellStyle name="40% - Accent6 2 2 2 2 11 3" xfId="5081"/>
    <cellStyle name="40% - Accent6 2 2 2 2 11 3 2" xfId="16339"/>
    <cellStyle name="40% - Accent6 2 2 2 2 11 4" xfId="5328"/>
    <cellStyle name="40% - Accent6 2 2 2 2 11 4 2" xfId="16523"/>
    <cellStyle name="40% - Accent6 2 2 2 2 11 5" xfId="5742"/>
    <cellStyle name="40% - Accent6 2 2 2 2 11 5 2" xfId="16812"/>
    <cellStyle name="40% - Accent6 2 2 2 2 11 6" xfId="6595"/>
    <cellStyle name="40% - Accent6 2 2 2 2 11 6 2" xfId="17323"/>
    <cellStyle name="40% - Accent6 2 2 2 2 11 7" xfId="5555"/>
    <cellStyle name="40% - Accent6 2 2 2 2 11 7 2" xfId="16680"/>
    <cellStyle name="40% - Accent6 2 2 2 2 11 8" xfId="5858"/>
    <cellStyle name="40% - Accent6 2 2 2 2 11 8 2" xfId="16896"/>
    <cellStyle name="40% - Accent6 2 2 2 2 11 9" xfId="3091"/>
    <cellStyle name="40% - Accent6 2 2 2 2 11 9 2" xfId="14824"/>
    <cellStyle name="40% - Accent6 2 2 2 2 12" xfId="2481"/>
    <cellStyle name="40% - Accent6 2 2 2 2 12 10" xfId="11495"/>
    <cellStyle name="40% - Accent6 2 2 2 2 12 10 2" xfId="19209"/>
    <cellStyle name="40% - Accent6 2 2 2 2 12 11" xfId="12388"/>
    <cellStyle name="40% - Accent6 2 2 2 2 12 11 2" xfId="19758"/>
    <cellStyle name="40% - Accent6 2 2 2 2 12 12" xfId="11204"/>
    <cellStyle name="40% - Accent6 2 2 2 2 12 12 2" xfId="18983"/>
    <cellStyle name="40% - Accent6 2 2 2 2 12 13" xfId="14414"/>
    <cellStyle name="40% - Accent6 2 2 2 2 12 2" xfId="4645"/>
    <cellStyle name="40% - Accent6 2 2 2 2 12 2 2" xfId="16037"/>
    <cellStyle name="40% - Accent6 2 2 2 2 12 3" xfId="3597"/>
    <cellStyle name="40% - Accent6 2 2 2 2 12 3 2" xfId="15219"/>
    <cellStyle name="40% - Accent6 2 2 2 2 12 4" xfId="5448"/>
    <cellStyle name="40% - Accent6 2 2 2 2 12 4 2" xfId="16603"/>
    <cellStyle name="40% - Accent6 2 2 2 2 12 5" xfId="5845"/>
    <cellStyle name="40% - Accent6 2 2 2 2 12 5 2" xfId="16886"/>
    <cellStyle name="40% - Accent6 2 2 2 2 12 6" xfId="5373"/>
    <cellStyle name="40% - Accent6 2 2 2 2 12 6 2" xfId="16553"/>
    <cellStyle name="40% - Accent6 2 2 2 2 12 7" xfId="9125"/>
    <cellStyle name="40% - Accent6 2 2 2 2 12 7 2" xfId="17975"/>
    <cellStyle name="40% - Accent6 2 2 2 2 12 8" xfId="5283"/>
    <cellStyle name="40% - Accent6 2 2 2 2 12 8 2" xfId="16487"/>
    <cellStyle name="40% - Accent6 2 2 2 2 12 9" xfId="10132"/>
    <cellStyle name="40% - Accent6 2 2 2 2 12 9 2" xfId="18478"/>
    <cellStyle name="40% - Accent6 2 2 2 2 13" xfId="4163"/>
    <cellStyle name="40% - Accent6 2 2 2 2 13 2" xfId="6981"/>
    <cellStyle name="40% - Accent6 2 2 2 2 13 3" xfId="8951"/>
    <cellStyle name="40% - Accent6 2 2 2 2 13 4" xfId="9448"/>
    <cellStyle name="40% - Accent6 2 2 2 2 13 5" xfId="6299"/>
    <cellStyle name="40% - Accent6 2 2 2 2 13 6" xfId="4229"/>
    <cellStyle name="40% - Accent6 2 2 2 2 13 7" xfId="15659"/>
    <cellStyle name="40% - Accent6 2 2 2 2 14" xfId="8140"/>
    <cellStyle name="40% - Accent6 2 2 2 2 15" xfId="8318"/>
    <cellStyle name="40% - Accent6 2 2 2 2 16" xfId="8031"/>
    <cellStyle name="40% - Accent6 2 2 2 2 17" xfId="8411"/>
    <cellStyle name="40% - Accent6 2 2 2 2 18" xfId="3222"/>
    <cellStyle name="40% - Accent6 2 2 2 2 18 2" xfId="14924"/>
    <cellStyle name="40% - Accent6 2 2 2 2 19" xfId="5068"/>
    <cellStyle name="40% - Accent6 2 2 2 2 19 2" xfId="16328"/>
    <cellStyle name="40% - Accent6 2 2 2 2 2" xfId="348"/>
    <cellStyle name="40% - Accent6 2 2 2 2 2 10" xfId="4636"/>
    <cellStyle name="40% - Accent6 2 2 2 2 2 10 2" xfId="7052"/>
    <cellStyle name="40% - Accent6 2 2 2 2 2 10 2 2" xfId="17466"/>
    <cellStyle name="40% - Accent6 2 2 2 2 2 10 3" xfId="9021"/>
    <cellStyle name="40% - Accent6 2 2 2 2 2 10 3 2" xfId="17928"/>
    <cellStyle name="40% - Accent6 2 2 2 2 2 10 4" xfId="4723"/>
    <cellStyle name="40% - Accent6 2 2 2 2 2 10 4 2" xfId="16094"/>
    <cellStyle name="40% - Accent6 2 2 2 2 2 10 5" xfId="5974"/>
    <cellStyle name="40% - Accent6 2 2 2 2 2 10 5 2" xfId="16975"/>
    <cellStyle name="40% - Accent6 2 2 2 2 2 10 6" xfId="8430"/>
    <cellStyle name="40% - Accent6 2 2 2 2 2 10 6 2" xfId="17698"/>
    <cellStyle name="40% - Accent6 2 2 2 2 2 11" xfId="8142"/>
    <cellStyle name="40% - Accent6 2 2 2 2 2 11 2" xfId="17646"/>
    <cellStyle name="40% - Accent6 2 2 2 2 2 12" xfId="7951"/>
    <cellStyle name="40% - Accent6 2 2 2 2 2 12 2" xfId="17614"/>
    <cellStyle name="40% - Accent6 2 2 2 2 2 13" xfId="7601"/>
    <cellStyle name="40% - Accent6 2 2 2 2 2 13 2" xfId="17555"/>
    <cellStyle name="40% - Accent6 2 2 2 2 2 14" xfId="7234"/>
    <cellStyle name="40% - Accent6 2 2 2 2 2 14 2" xfId="17492"/>
    <cellStyle name="40% - Accent6 2 2 2 2 2 15" xfId="5998"/>
    <cellStyle name="40% - Accent6 2 2 2 2 2 16" xfId="4653"/>
    <cellStyle name="40% - Accent6 2 2 2 2 2 17" xfId="4279"/>
    <cellStyle name="40% - Accent6 2 2 2 2 2 18" xfId="9389"/>
    <cellStyle name="40% - Accent6 2 2 2 2 2 19" xfId="10684"/>
    <cellStyle name="40% - Accent6 2 2 2 2 2 19 2" xfId="13072"/>
    <cellStyle name="40% - Accent6 2 2 2 2 2 19 2 2" xfId="20066"/>
    <cellStyle name="40% - Accent6 2 2 2 2 2 19 3" xfId="13510"/>
    <cellStyle name="40% - Accent6 2 2 2 2 2 19 3 2" xfId="20176"/>
    <cellStyle name="40% - Accent6 2 2 2 2 2 2" xfId="424"/>
    <cellStyle name="40% - Accent6 2 2 2 2 2 2 10" xfId="7461"/>
    <cellStyle name="40% - Accent6 2 2 2 2 2 2 11" xfId="8355"/>
    <cellStyle name="40% - Accent6 2 2 2 2 2 2 12" xfId="6165"/>
    <cellStyle name="40% - Accent6 2 2 2 2 2 2 12 2" xfId="17093"/>
    <cellStyle name="40% - Accent6 2 2 2 2 2 2 13" xfId="8582"/>
    <cellStyle name="40% - Accent6 2 2 2 2 2 2 13 2" xfId="17767"/>
    <cellStyle name="40% - Accent6 2 2 2 2 2 2 14" xfId="9626"/>
    <cellStyle name="40% - Accent6 2 2 2 2 2 2 14 2" xfId="18227"/>
    <cellStyle name="40% - Accent6 2 2 2 2 2 2 15" xfId="2872"/>
    <cellStyle name="40% - Accent6 2 2 2 2 2 2 15 2" xfId="14651"/>
    <cellStyle name="40% - Accent6 2 2 2 2 2 2 16" xfId="10756"/>
    <cellStyle name="40% - Accent6 2 2 2 2 2 2 16 2" xfId="13086"/>
    <cellStyle name="40% - Accent6 2 2 2 2 2 2 16 3" xfId="13524"/>
    <cellStyle name="40% - Accent6 2 2 2 2 2 2 16 4" xfId="18696"/>
    <cellStyle name="40% - Accent6 2 2 2 2 2 2 17" xfId="11968"/>
    <cellStyle name="40% - Accent6 2 2 2 2 2 2 17 2" xfId="19518"/>
    <cellStyle name="40% - Accent6 2 2 2 2 2 2 18" xfId="13268"/>
    <cellStyle name="40% - Accent6 2 2 2 2 2 2 18 2" xfId="20114"/>
    <cellStyle name="40% - Accent6 2 2 2 2 2 2 19" xfId="13974"/>
    <cellStyle name="40% - Accent6 2 2 2 2 2 2 19 2" xfId="20709"/>
    <cellStyle name="40% - Accent6 2 2 2 2 2 2 2" xfId="1563"/>
    <cellStyle name="40% - Accent6 2 2 2 2 2 2 2 10" xfId="5612"/>
    <cellStyle name="40% - Accent6 2 2 2 2 2 2 2 11" xfId="5930"/>
    <cellStyle name="40% - Accent6 2 2 2 2 2 2 2 12" xfId="3930"/>
    <cellStyle name="40% - Accent6 2 2 2 2 2 2 2 13" xfId="8533"/>
    <cellStyle name="40% - Accent6 2 2 2 2 2 2 2 14" xfId="11156"/>
    <cellStyle name="40% - Accent6 2 2 2 2 2 2 2 14 2" xfId="13156"/>
    <cellStyle name="40% - Accent6 2 2 2 2 2 2 2 14 2 2" xfId="20080"/>
    <cellStyle name="40% - Accent6 2 2 2 2 2 2 2 14 3" xfId="13594"/>
    <cellStyle name="40% - Accent6 2 2 2 2 2 2 2 14 3 2" xfId="20190"/>
    <cellStyle name="40% - Accent6 2 2 2 2 2 2 2 15" xfId="11650"/>
    <cellStyle name="40% - Accent6 2 2 2 2 2 2 2 16" xfId="13223"/>
    <cellStyle name="40% - Accent6 2 2 2 2 2 2 2 17" xfId="14186"/>
    <cellStyle name="40% - Accent6 2 2 2 2 2 2 2 17 2" xfId="20779"/>
    <cellStyle name="40% - Accent6 2 2 2 2 2 2 2 18" xfId="21552"/>
    <cellStyle name="40% - Accent6 2 2 2 2 2 2 2 19" xfId="21827"/>
    <cellStyle name="40% - Accent6 2 2 2 2 2 2 2 2" xfId="1636"/>
    <cellStyle name="40% - Accent6 2 2 2 2 2 2 2 2 2" xfId="14256"/>
    <cellStyle name="40% - Accent6 2 2 2 2 2 2 2 20" xfId="20913"/>
    <cellStyle name="40% - Accent6 2 2 2 2 2 2 2 21" xfId="21754"/>
    <cellStyle name="40% - Accent6 2 2 2 2 2 2 2 22" xfId="22743"/>
    <cellStyle name="40% - Accent6 2 2 2 2 2 2 2 23" xfId="23841"/>
    <cellStyle name="40% - Accent6 2 2 2 2 2 2 2 24" xfId="25188"/>
    <cellStyle name="40% - Accent6 2 2 2 2 2 2 2 25" xfId="24490"/>
    <cellStyle name="40% - Accent6 2 2 2 2 2 2 2 26" xfId="23719"/>
    <cellStyle name="40% - Accent6 2 2 2 2 2 2 2 27" xfId="24296"/>
    <cellStyle name="40% - Accent6 2 2 2 2 2 2 2 3" xfId="4395"/>
    <cellStyle name="40% - Accent6 2 2 2 2 2 2 2 3 2" xfId="15844"/>
    <cellStyle name="40% - Accent6 2 2 2 2 2 2 2 4" xfId="4147"/>
    <cellStyle name="40% - Accent6 2 2 2 2 2 2 2 4 2" xfId="15649"/>
    <cellStyle name="40% - Accent6 2 2 2 2 2 2 2 5" xfId="4573"/>
    <cellStyle name="40% - Accent6 2 2 2 2 2 2 2 5 2" xfId="7560"/>
    <cellStyle name="40% - Accent6 2 2 2 2 2 2 2 5 2 2" xfId="17546"/>
    <cellStyle name="40% - Accent6 2 2 2 2 2 2 2 5 3" xfId="9320"/>
    <cellStyle name="40% - Accent6 2 2 2 2 2 2 2 5 3 2" xfId="18059"/>
    <cellStyle name="40% - Accent6 2 2 2 2 2 2 2 5 4" xfId="9871"/>
    <cellStyle name="40% - Accent6 2 2 2 2 2 2 2 5 4 2" xfId="18347"/>
    <cellStyle name="40% - Accent6 2 2 2 2 2 2 2 5 5" xfId="10271"/>
    <cellStyle name="40% - Accent6 2 2 2 2 2 2 2 5 5 2" xfId="18536"/>
    <cellStyle name="40% - Accent6 2 2 2 2 2 2 2 5 6" xfId="10508"/>
    <cellStyle name="40% - Accent6 2 2 2 2 2 2 2 5 6 2" xfId="18628"/>
    <cellStyle name="40% - Accent6 2 2 2 2 2 2 2 6" xfId="7220"/>
    <cellStyle name="40% - Accent6 2 2 2 2 2 2 2 6 2" xfId="17490"/>
    <cellStyle name="40% - Accent6 2 2 2 2 2 2 2 7" xfId="7458"/>
    <cellStyle name="40% - Accent6 2 2 2 2 2 2 2 7 2" xfId="17527"/>
    <cellStyle name="40% - Accent6 2 2 2 2 2 2 2 8" xfId="8253"/>
    <cellStyle name="40% - Accent6 2 2 2 2 2 2 2 8 2" xfId="17673"/>
    <cellStyle name="40% - Accent6 2 2 2 2 2 2 2 9" xfId="8249"/>
    <cellStyle name="40% - Accent6 2 2 2 2 2 2 2 9 2" xfId="17672"/>
    <cellStyle name="40% - Accent6 2 2 2 2 2 2 20" xfId="22062"/>
    <cellStyle name="40% - Accent6 2 2 2 2 2 2 21" xfId="21667"/>
    <cellStyle name="40% - Accent6 2 2 2 2 2 2 22" xfId="21696"/>
    <cellStyle name="40% - Accent6 2 2 2 2 2 2 23" xfId="21632"/>
    <cellStyle name="40% - Accent6 2 2 2 2 2 2 24" xfId="21681"/>
    <cellStyle name="40% - Accent6 2 2 2 2 2 2 25" xfId="23771"/>
    <cellStyle name="40% - Accent6 2 2 2 2 2 2 26" xfId="25176"/>
    <cellStyle name="40% - Accent6 2 2 2 2 2 2 27" xfId="25827"/>
    <cellStyle name="40% - Accent6 2 2 2 2 2 2 28" xfId="25757"/>
    <cellStyle name="40% - Accent6 2 2 2 2 2 2 29" xfId="26085"/>
    <cellStyle name="40% - Accent6 2 2 2 2 2 2 3" xfId="2058"/>
    <cellStyle name="40% - Accent6 2 2 2 2 2 2 3 10" xfId="11349"/>
    <cellStyle name="40% - Accent6 2 2 2 2 2 2 3 10 2" xfId="19087"/>
    <cellStyle name="40% - Accent6 2 2 2 2 2 2 3 11" xfId="12593"/>
    <cellStyle name="40% - Accent6 2 2 2 2 2 2 3 11 2" xfId="19879"/>
    <cellStyle name="40% - Accent6 2 2 2 2 2 2 3 12" xfId="12607"/>
    <cellStyle name="40% - Accent6 2 2 2 2 2 2 3 12 2" xfId="19888"/>
    <cellStyle name="40% - Accent6 2 2 2 2 2 2 3 13" xfId="14324"/>
    <cellStyle name="40% - Accent6 2 2 2 2 2 2 3 2" xfId="4284"/>
    <cellStyle name="40% - Accent6 2 2 2 2 2 2 3 2 2" xfId="15755"/>
    <cellStyle name="40% - Accent6 2 2 2 2 2 2 3 3" xfId="2615"/>
    <cellStyle name="40% - Accent6 2 2 2 2 2 2 3 3 2" xfId="14449"/>
    <cellStyle name="40% - Accent6 2 2 2 2 2 2 3 4" xfId="2659"/>
    <cellStyle name="40% - Accent6 2 2 2 2 2 2 3 4 2" xfId="14481"/>
    <cellStyle name="40% - Accent6 2 2 2 2 2 2 3 5" xfId="2845"/>
    <cellStyle name="40% - Accent6 2 2 2 2 2 2 3 5 2" xfId="14631"/>
    <cellStyle name="40% - Accent6 2 2 2 2 2 2 3 6" xfId="2919"/>
    <cellStyle name="40% - Accent6 2 2 2 2 2 2 3 6 2" xfId="14689"/>
    <cellStyle name="40% - Accent6 2 2 2 2 2 2 3 7" xfId="9118"/>
    <cellStyle name="40% - Accent6 2 2 2 2 2 2 3 7 2" xfId="17972"/>
    <cellStyle name="40% - Accent6 2 2 2 2 2 2 3 8" xfId="9964"/>
    <cellStyle name="40% - Accent6 2 2 2 2 2 2 3 8 2" xfId="18392"/>
    <cellStyle name="40% - Accent6 2 2 2 2 2 2 3 9" xfId="10324"/>
    <cellStyle name="40% - Accent6 2 2 2 2 2 2 3 9 2" xfId="18559"/>
    <cellStyle name="40% - Accent6 2 2 2 2 2 2 4" xfId="2099"/>
    <cellStyle name="40% - Accent6 2 2 2 2 2 2 4 10" xfId="11365"/>
    <cellStyle name="40% - Accent6 2 2 2 2 2 2 4 10 2" xfId="19101"/>
    <cellStyle name="40% - Accent6 2 2 2 2 2 2 4 11" xfId="10794"/>
    <cellStyle name="40% - Accent6 2 2 2 2 2 2 4 11 2" xfId="18722"/>
    <cellStyle name="40% - Accent6 2 2 2 2 2 2 4 12" xfId="12288"/>
    <cellStyle name="40% - Accent6 2 2 2 2 2 2 4 12 2" xfId="19708"/>
    <cellStyle name="40% - Accent6 2 2 2 2 2 2 4 13" xfId="14330"/>
    <cellStyle name="40% - Accent6 2 2 2 2 2 2 4 2" xfId="4315"/>
    <cellStyle name="40% - Accent6 2 2 2 2 2 2 4 2 2" xfId="15780"/>
    <cellStyle name="40% - Accent6 2 2 2 2 2 2 4 3" xfId="5073"/>
    <cellStyle name="40% - Accent6 2 2 2 2 2 2 4 3 2" xfId="16332"/>
    <cellStyle name="40% - Accent6 2 2 2 2 2 2 4 4" xfId="4985"/>
    <cellStyle name="40% - Accent6 2 2 2 2 2 2 4 4 2" xfId="16274"/>
    <cellStyle name="40% - Accent6 2 2 2 2 2 2 4 5" xfId="5568"/>
    <cellStyle name="40% - Accent6 2 2 2 2 2 2 4 5 2" xfId="16689"/>
    <cellStyle name="40% - Accent6 2 2 2 2 2 2 4 6" xfId="6685"/>
    <cellStyle name="40% - Accent6 2 2 2 2 2 2 4 6 2" xfId="17371"/>
    <cellStyle name="40% - Accent6 2 2 2 2 2 2 4 7" xfId="4630"/>
    <cellStyle name="40% - Accent6 2 2 2 2 2 2 4 7 2" xfId="16026"/>
    <cellStyle name="40% - Accent6 2 2 2 2 2 2 4 8" xfId="6276"/>
    <cellStyle name="40% - Accent6 2 2 2 2 2 2 4 8 2" xfId="17159"/>
    <cellStyle name="40% - Accent6 2 2 2 2 2 2 4 9" xfId="6509"/>
    <cellStyle name="40% - Accent6 2 2 2 2 2 2 4 9 2" xfId="17273"/>
    <cellStyle name="40% - Accent6 2 2 2 2 2 2 5" xfId="2277"/>
    <cellStyle name="40% - Accent6 2 2 2 2 2 2 5 10" xfId="11426"/>
    <cellStyle name="40% - Accent6 2 2 2 2 2 2 5 10 2" xfId="19151"/>
    <cellStyle name="40% - Accent6 2 2 2 2 2 2 5 11" xfId="12827"/>
    <cellStyle name="40% - Accent6 2 2 2 2 2 2 5 11 2" xfId="20019"/>
    <cellStyle name="40% - Accent6 2 2 2 2 2 2 5 12" xfId="11706"/>
    <cellStyle name="40% - Accent6 2 2 2 2 2 2 5 12 2" xfId="19358"/>
    <cellStyle name="40% - Accent6 2 2 2 2 2 2 5 13" xfId="14368"/>
    <cellStyle name="40% - Accent6 2 2 2 2 2 2 5 2" xfId="4469"/>
    <cellStyle name="40% - Accent6 2 2 2 2 2 2 5 2 2" xfId="15899"/>
    <cellStyle name="40% - Accent6 2 2 2 2 2 2 5 3" xfId="4222"/>
    <cellStyle name="40% - Accent6 2 2 2 2 2 2 5 3 2" xfId="15707"/>
    <cellStyle name="40% - Accent6 2 2 2 2 2 2 5 4" xfId="5281"/>
    <cellStyle name="40% - Accent6 2 2 2 2 2 2 5 4 2" xfId="16485"/>
    <cellStyle name="40% - Accent6 2 2 2 2 2 2 5 5" xfId="5696"/>
    <cellStyle name="40% - Accent6 2 2 2 2 2 2 5 5 2" xfId="16779"/>
    <cellStyle name="40% - Accent6 2 2 2 2 2 2 5 6" xfId="6066"/>
    <cellStyle name="40% - Accent6 2 2 2 2 2 2 5 6 2" xfId="17028"/>
    <cellStyle name="40% - Accent6 2 2 2 2 2 2 5 7" xfId="3192"/>
    <cellStyle name="40% - Accent6 2 2 2 2 2 2 5 7 2" xfId="14897"/>
    <cellStyle name="40% - Accent6 2 2 2 2 2 2 5 8" xfId="9543"/>
    <cellStyle name="40% - Accent6 2 2 2 2 2 2 5 8 2" xfId="18178"/>
    <cellStyle name="40% - Accent6 2 2 2 2 2 2 5 9" xfId="9562"/>
    <cellStyle name="40% - Accent6 2 2 2 2 2 2 5 9 2" xfId="18188"/>
    <cellStyle name="40% - Accent6 2 2 2 2 2 2 6" xfId="2431"/>
    <cellStyle name="40% - Accent6 2 2 2 2 2 2 6 10" xfId="11479"/>
    <cellStyle name="40% - Accent6 2 2 2 2 2 2 6 10 2" xfId="19195"/>
    <cellStyle name="40% - Accent6 2 2 2 2 2 2 6 11" xfId="12718"/>
    <cellStyle name="40% - Accent6 2 2 2 2 2 2 6 11 2" xfId="19947"/>
    <cellStyle name="40% - Accent6 2 2 2 2 2 2 6 12" xfId="11717"/>
    <cellStyle name="40% - Accent6 2 2 2 2 2 2 6 12 2" xfId="19369"/>
    <cellStyle name="40% - Accent6 2 2 2 2 2 2 6 13" xfId="14402"/>
    <cellStyle name="40% - Accent6 2 2 2 2 2 2 6 2" xfId="4603"/>
    <cellStyle name="40% - Accent6 2 2 2 2 2 2 6 2 2" xfId="16008"/>
    <cellStyle name="40% - Accent6 2 2 2 2 2 2 6 3" xfId="4911"/>
    <cellStyle name="40% - Accent6 2 2 2 2 2 2 6 3 2" xfId="16229"/>
    <cellStyle name="40% - Accent6 2 2 2 2 2 2 6 4" xfId="5406"/>
    <cellStyle name="40% - Accent6 2 2 2 2 2 2 6 4 2" xfId="16571"/>
    <cellStyle name="40% - Accent6 2 2 2 2 2 2 6 5" xfId="5810"/>
    <cellStyle name="40% - Accent6 2 2 2 2 2 2 6 5 2" xfId="16862"/>
    <cellStyle name="40% - Accent6 2 2 2 2 2 2 6 6" xfId="6735"/>
    <cellStyle name="40% - Accent6 2 2 2 2 2 2 6 6 2" xfId="17402"/>
    <cellStyle name="40% - Accent6 2 2 2 2 2 2 6 7" xfId="9094"/>
    <cellStyle name="40% - Accent6 2 2 2 2 2 2 6 7 2" xfId="17958"/>
    <cellStyle name="40% - Accent6 2 2 2 2 2 2 6 8" xfId="6373"/>
    <cellStyle name="40% - Accent6 2 2 2 2 2 2 6 8 2" xfId="17206"/>
    <cellStyle name="40% - Accent6 2 2 2 2 2 2 6 9" xfId="10034"/>
    <cellStyle name="40% - Accent6 2 2 2 2 2 2 6 9 2" xfId="18434"/>
    <cellStyle name="40% - Accent6 2 2 2 2 2 2 7" xfId="3670"/>
    <cellStyle name="40% - Accent6 2 2 2 2 2 2 7 2" xfId="7487"/>
    <cellStyle name="40% - Accent6 2 2 2 2 2 2 7 3" xfId="9260"/>
    <cellStyle name="40% - Accent6 2 2 2 2 2 2 7 4" xfId="9817"/>
    <cellStyle name="40% - Accent6 2 2 2 2 2 2 7 5" xfId="10221"/>
    <cellStyle name="40% - Accent6 2 2 2 2 2 2 7 6" xfId="10465"/>
    <cellStyle name="40% - Accent6 2 2 2 2 2 2 7 7" xfId="15279"/>
    <cellStyle name="40% - Accent6 2 2 2 2 2 2 8" xfId="7910"/>
    <cellStyle name="40% - Accent6 2 2 2 2 2 2 9" xfId="7161"/>
    <cellStyle name="40% - Accent6 2 2 2 2 2 20" xfId="12475"/>
    <cellStyle name="40% - Accent6 2 2 2 2 2 21" xfId="12579"/>
    <cellStyle name="40% - Accent6 2 2 2 2 2 22" xfId="13903"/>
    <cellStyle name="40% - Accent6 2 2 2 2 2 22 2" xfId="20531"/>
    <cellStyle name="40% - Accent6 2 2 2 2 2 23" xfId="21931"/>
    <cellStyle name="40% - Accent6 2 2 2 2 2 24" xfId="22376"/>
    <cellStyle name="40% - Accent6 2 2 2 2 2 25" xfId="21563"/>
    <cellStyle name="40% - Accent6 2 2 2 2 2 26" xfId="21104"/>
    <cellStyle name="40% - Accent6 2 2 2 2 2 27" xfId="22986"/>
    <cellStyle name="40% - Accent6 2 2 2 2 2 28" xfId="23624"/>
    <cellStyle name="40% - Accent6 2 2 2 2 2 29" xfId="26041"/>
    <cellStyle name="40% - Accent6 2 2 2 2 2 3" xfId="1994"/>
    <cellStyle name="40% - Accent6 2 2 2 2 2 30" xfId="25960"/>
    <cellStyle name="40% - Accent6 2 2 2 2 2 31" xfId="25637"/>
    <cellStyle name="40% - Accent6 2 2 2 2 2 32" xfId="24275"/>
    <cellStyle name="40% - Accent6 2 2 2 2 2 4" xfId="1828"/>
    <cellStyle name="40% - Accent6 2 2 2 2 2 5" xfId="2086"/>
    <cellStyle name="40% - Accent6 2 2 2 2 2 6" xfId="2267"/>
    <cellStyle name="40% - Accent6 2 2 2 2 2 7" xfId="2929"/>
    <cellStyle name="40% - Accent6 2 2 2 2 2 7 2" xfId="14698"/>
    <cellStyle name="40% - Accent6 2 2 2 2 2 8" xfId="4959"/>
    <cellStyle name="40% - Accent6 2 2 2 2 2 8 2" xfId="16259"/>
    <cellStyle name="40% - Accent6 2 2 2 2 2 9" xfId="3973"/>
    <cellStyle name="40% - Accent6 2 2 2 2 2 9 2" xfId="15511"/>
    <cellStyle name="40% - Accent6 2 2 2 2 20" xfId="5675"/>
    <cellStyle name="40% - Accent6 2 2 2 2 20 2" xfId="16763"/>
    <cellStyle name="40% - Accent6 2 2 2 2 21" xfId="9658"/>
    <cellStyle name="40% - Accent6 2 2 2 2 21 2" xfId="18245"/>
    <cellStyle name="40% - Accent6 2 2 2 2 22" xfId="10640"/>
    <cellStyle name="40% - Accent6 2 2 2 2 22 2" xfId="13002"/>
    <cellStyle name="40% - Accent6 2 2 2 2 22 3" xfId="13440"/>
    <cellStyle name="40% - Accent6 2 2 2 2 22 4" xfId="18657"/>
    <cellStyle name="40% - Accent6 2 2 2 2 23" xfId="10860"/>
    <cellStyle name="40% - Accent6 2 2 2 2 23 2" xfId="18768"/>
    <cellStyle name="40% - Accent6 2 2 2 2 24" xfId="11700"/>
    <cellStyle name="40% - Accent6 2 2 2 2 24 2" xfId="19353"/>
    <cellStyle name="40% - Accent6 2 2 2 2 25" xfId="13872"/>
    <cellStyle name="40% - Accent6 2 2 2 2 25 2" xfId="20459"/>
    <cellStyle name="40% - Accent6 2 2 2 2 26" xfId="22807"/>
    <cellStyle name="40% - Accent6 2 2 2 2 27" xfId="22638"/>
    <cellStyle name="40% - Accent6 2 2 2 2 28" xfId="20612"/>
    <cellStyle name="40% - Accent6 2 2 2 2 29" xfId="20446"/>
    <cellStyle name="40% - Accent6 2 2 2 2 3" xfId="599"/>
    <cellStyle name="40% - Accent6 2 2 2 2 3 10" xfId="10818"/>
    <cellStyle name="40% - Accent6 2 2 2 2 3 10 2" xfId="18739"/>
    <cellStyle name="40% - Accent6 2 2 2 2 3 11" xfId="11256"/>
    <cellStyle name="40% - Accent6 2 2 2 2 3 11 2" xfId="19017"/>
    <cellStyle name="40% - Accent6 2 2 2 2 3 12" xfId="12045"/>
    <cellStyle name="40% - Accent6 2 2 2 2 3 12 2" xfId="19576"/>
    <cellStyle name="40% - Accent6 2 2 2 2 3 13" xfId="14006"/>
    <cellStyle name="40% - Accent6 2 2 2 2 3 2" xfId="3075"/>
    <cellStyle name="40% - Accent6 2 2 2 2 3 2 2" xfId="14811"/>
    <cellStyle name="40% - Accent6 2 2 2 2 3 3" xfId="2743"/>
    <cellStyle name="40% - Accent6 2 2 2 2 3 3 2" xfId="14548"/>
    <cellStyle name="40% - Accent6 2 2 2 2 3 4" xfId="3165"/>
    <cellStyle name="40% - Accent6 2 2 2 2 3 4 2" xfId="14875"/>
    <cellStyle name="40% - Accent6 2 2 2 2 3 5" xfId="5548"/>
    <cellStyle name="40% - Accent6 2 2 2 2 3 5 2" xfId="16676"/>
    <cellStyle name="40% - Accent6 2 2 2 2 3 6" xfId="6749"/>
    <cellStyle name="40% - Accent6 2 2 2 2 3 6 2" xfId="17408"/>
    <cellStyle name="40% - Accent6 2 2 2 2 3 7" xfId="6609"/>
    <cellStyle name="40% - Accent6 2 2 2 2 3 7 2" xfId="17334"/>
    <cellStyle name="40% - Accent6 2 2 2 2 3 8" xfId="9441"/>
    <cellStyle name="40% - Accent6 2 2 2 2 3 8 2" xfId="18123"/>
    <cellStyle name="40% - Accent6 2 2 2 2 3 9" xfId="3550"/>
    <cellStyle name="40% - Accent6 2 2 2 2 3 9 2" xfId="15176"/>
    <cellStyle name="40% - Accent6 2 2 2 2 30" xfId="22616"/>
    <cellStyle name="40% - Accent6 2 2 2 2 31" xfId="23552"/>
    <cellStyle name="40% - Accent6 2 2 2 2 32" xfId="24461"/>
    <cellStyle name="40% - Accent6 2 2 2 2 33" xfId="24099"/>
    <cellStyle name="40% - Accent6 2 2 2 2 34" xfId="24371"/>
    <cellStyle name="40% - Accent6 2 2 2 2 35" xfId="23920"/>
    <cellStyle name="40% - Accent6 2 2 2 2 4" xfId="775"/>
    <cellStyle name="40% - Accent6 2 2 2 2 4 10" xfId="10878"/>
    <cellStyle name="40% - Accent6 2 2 2 2 4 10 2" xfId="18782"/>
    <cellStyle name="40% - Accent6 2 2 2 2 4 11" xfId="12641"/>
    <cellStyle name="40% - Accent6 2 2 2 2 4 11 2" xfId="19906"/>
    <cellStyle name="40% - Accent6 2 2 2 2 4 12" xfId="12569"/>
    <cellStyle name="40% - Accent6 2 2 2 2 4 12 2" xfId="19861"/>
    <cellStyle name="40% - Accent6 2 2 2 2 4 13" xfId="14038"/>
    <cellStyle name="40% - Accent6 2 2 2 2 4 2" xfId="3224"/>
    <cellStyle name="40% - Accent6 2 2 2 2 4 2 2" xfId="14926"/>
    <cellStyle name="40% - Accent6 2 2 2 2 4 3" xfId="4450"/>
    <cellStyle name="40% - Accent6 2 2 2 2 4 3 2" xfId="15884"/>
    <cellStyle name="40% - Accent6 2 2 2 2 4 4" xfId="3272"/>
    <cellStyle name="40% - Accent6 2 2 2 2 4 4 2" xfId="14964"/>
    <cellStyle name="40% - Accent6 2 2 2 2 4 5" xfId="4353"/>
    <cellStyle name="40% - Accent6 2 2 2 2 4 5 2" xfId="15809"/>
    <cellStyle name="40% - Accent6 2 2 2 2 4 6" xfId="5421"/>
    <cellStyle name="40% - Accent6 2 2 2 2 4 6 2" xfId="16585"/>
    <cellStyle name="40% - Accent6 2 2 2 2 4 7" xfId="8589"/>
    <cellStyle name="40% - Accent6 2 2 2 2 4 7 2" xfId="17773"/>
    <cellStyle name="40% - Accent6 2 2 2 2 4 8" xfId="4076"/>
    <cellStyle name="40% - Accent6 2 2 2 2 4 8 2" xfId="15592"/>
    <cellStyle name="40% - Accent6 2 2 2 2 4 9" xfId="8476"/>
    <cellStyle name="40% - Accent6 2 2 2 2 4 9 2" xfId="17726"/>
    <cellStyle name="40% - Accent6 2 2 2 2 5" xfId="951"/>
    <cellStyle name="40% - Accent6 2 2 2 2 5 10" xfId="10942"/>
    <cellStyle name="40% - Accent6 2 2 2 2 5 10 2" xfId="18828"/>
    <cellStyle name="40% - Accent6 2 2 2 2 5 11" xfId="11827"/>
    <cellStyle name="40% - Accent6 2 2 2 2 5 11 2" xfId="19426"/>
    <cellStyle name="40% - Accent6 2 2 2 2 5 12" xfId="12748"/>
    <cellStyle name="40% - Accent6 2 2 2 2 5 12 2" xfId="19964"/>
    <cellStyle name="40% - Accent6 2 2 2 2 5 13" xfId="14070"/>
    <cellStyle name="40% - Accent6 2 2 2 2 5 2" xfId="3371"/>
    <cellStyle name="40% - Accent6 2 2 2 2 5 2 2" xfId="15042"/>
    <cellStyle name="40% - Accent6 2 2 2 2 5 3" xfId="4319"/>
    <cellStyle name="40% - Accent6 2 2 2 2 5 3 2" xfId="15784"/>
    <cellStyle name="40% - Accent6 2 2 2 2 5 4" xfId="3835"/>
    <cellStyle name="40% - Accent6 2 2 2 2 5 4 2" xfId="15403"/>
    <cellStyle name="40% - Accent6 2 2 2 2 5 5" xfId="5517"/>
    <cellStyle name="40% - Accent6 2 2 2 2 5 5 2" xfId="16653"/>
    <cellStyle name="40% - Accent6 2 2 2 2 5 6" xfId="5720"/>
    <cellStyle name="40% - Accent6 2 2 2 2 5 6 2" xfId="16798"/>
    <cellStyle name="40% - Accent6 2 2 2 2 5 7" xfId="9746"/>
    <cellStyle name="40% - Accent6 2 2 2 2 5 7 2" xfId="18296"/>
    <cellStyle name="40% - Accent6 2 2 2 2 5 8" xfId="2900"/>
    <cellStyle name="40% - Accent6 2 2 2 2 5 8 2" xfId="14674"/>
    <cellStyle name="40% - Accent6 2 2 2 2 5 9" xfId="4106"/>
    <cellStyle name="40% - Accent6 2 2 2 2 5 9 2" xfId="15618"/>
    <cellStyle name="40% - Accent6 2 2 2 2 6" xfId="1123"/>
    <cellStyle name="40% - Accent6 2 2 2 2 6 10" xfId="11001"/>
    <cellStyle name="40% - Accent6 2 2 2 2 6 10 2" xfId="18874"/>
    <cellStyle name="40% - Accent6 2 2 2 2 6 11" xfId="11593"/>
    <cellStyle name="40% - Accent6 2 2 2 2 6 11 2" xfId="19287"/>
    <cellStyle name="40% - Accent6 2 2 2 2 6 12" xfId="13284"/>
    <cellStyle name="40% - Accent6 2 2 2 2 6 12 2" xfId="20124"/>
    <cellStyle name="40% - Accent6 2 2 2 2 6 13" xfId="14100"/>
    <cellStyle name="40% - Accent6 2 2 2 2 6 2" xfId="3519"/>
    <cellStyle name="40% - Accent6 2 2 2 2 6 2 2" xfId="15156"/>
    <cellStyle name="40% - Accent6 2 2 2 2 6 3" xfId="4609"/>
    <cellStyle name="40% - Accent6 2 2 2 2 6 3 2" xfId="16012"/>
    <cellStyle name="40% - Accent6 2 2 2 2 6 4" xfId="2742"/>
    <cellStyle name="40% - Accent6 2 2 2 2 6 4 2" xfId="14547"/>
    <cellStyle name="40% - Accent6 2 2 2 2 6 5" xfId="4836"/>
    <cellStyle name="40% - Accent6 2 2 2 2 6 5 2" xfId="16172"/>
    <cellStyle name="40% - Accent6 2 2 2 2 6 6" xfId="3732"/>
    <cellStyle name="40% - Accent6 2 2 2 2 6 6 2" xfId="15327"/>
    <cellStyle name="40% - Accent6 2 2 2 2 6 7" xfId="6377"/>
    <cellStyle name="40% - Accent6 2 2 2 2 6 7 2" xfId="17210"/>
    <cellStyle name="40% - Accent6 2 2 2 2 6 8" xfId="9967"/>
    <cellStyle name="40% - Accent6 2 2 2 2 6 8 2" xfId="18394"/>
    <cellStyle name="40% - Accent6 2 2 2 2 6 9" xfId="10326"/>
    <cellStyle name="40% - Accent6 2 2 2 2 6 9 2" xfId="18560"/>
    <cellStyle name="40% - Accent6 2 2 2 2 7" xfId="1301"/>
    <cellStyle name="40% - Accent6 2 2 2 2 7 10" xfId="11059"/>
    <cellStyle name="40% - Accent6 2 2 2 2 7 10 2" xfId="18915"/>
    <cellStyle name="40% - Accent6 2 2 2 2 7 11" xfId="11929"/>
    <cellStyle name="40% - Accent6 2 2 2 2 7 11 2" xfId="19493"/>
    <cellStyle name="40% - Accent6 2 2 2 2 7 12" xfId="12500"/>
    <cellStyle name="40% - Accent6 2 2 2 2 7 12 2" xfId="19821"/>
    <cellStyle name="40% - Accent6 2 2 2 2 7 13" xfId="14130"/>
    <cellStyle name="40% - Accent6 2 2 2 2 7 2" xfId="3664"/>
    <cellStyle name="40% - Accent6 2 2 2 2 7 2 2" xfId="15274"/>
    <cellStyle name="40% - Accent6 2 2 2 2 7 3" xfId="3997"/>
    <cellStyle name="40% - Accent6 2 2 2 2 7 3 2" xfId="15531"/>
    <cellStyle name="40% - Accent6 2 2 2 2 7 4" xfId="3911"/>
    <cellStyle name="40% - Accent6 2 2 2 2 7 4 2" xfId="15461"/>
    <cellStyle name="40% - Accent6 2 2 2 2 7 5" xfId="3191"/>
    <cellStyle name="40% - Accent6 2 2 2 2 7 5 2" xfId="14896"/>
    <cellStyle name="40% - Accent6 2 2 2 2 7 6" xfId="5908"/>
    <cellStyle name="40% - Accent6 2 2 2 2 7 6 2" xfId="16932"/>
    <cellStyle name="40% - Accent6 2 2 2 2 7 7" xfId="9140"/>
    <cellStyle name="40% - Accent6 2 2 2 2 7 7 2" xfId="17984"/>
    <cellStyle name="40% - Accent6 2 2 2 2 7 8" xfId="9850"/>
    <cellStyle name="40% - Accent6 2 2 2 2 7 8 2" xfId="18330"/>
    <cellStyle name="40% - Accent6 2 2 2 2 7 9" xfId="10254"/>
    <cellStyle name="40% - Accent6 2 2 2 2 7 9 2" xfId="18522"/>
    <cellStyle name="40% - Accent6 2 2 2 2 8" xfId="1477"/>
    <cellStyle name="40% - Accent6 2 2 2 2 8 10" xfId="11119"/>
    <cellStyle name="40% - Accent6 2 2 2 2 8 10 2" xfId="18961"/>
    <cellStyle name="40% - Accent6 2 2 2 2 8 11" xfId="12572"/>
    <cellStyle name="40% - Accent6 2 2 2 2 8 11 2" xfId="19864"/>
    <cellStyle name="40% - Accent6 2 2 2 2 8 12" xfId="11839"/>
    <cellStyle name="40% - Accent6 2 2 2 2 8 12 2" xfId="19433"/>
    <cellStyle name="40% - Accent6 2 2 2 2 8 13" xfId="14160"/>
    <cellStyle name="40% - Accent6 2 2 2 2 8 2" xfId="3811"/>
    <cellStyle name="40% - Accent6 2 2 2 2 8 2 2" xfId="15381"/>
    <cellStyle name="40% - Accent6 2 2 2 2 8 3" xfId="4038"/>
    <cellStyle name="40% - Accent6 2 2 2 2 8 3 2" xfId="15561"/>
    <cellStyle name="40% - Accent6 2 2 2 2 8 4" xfId="3999"/>
    <cellStyle name="40% - Accent6 2 2 2 2 8 4 2" xfId="15532"/>
    <cellStyle name="40% - Accent6 2 2 2 2 8 5" xfId="5105"/>
    <cellStyle name="40% - Accent6 2 2 2 2 8 5 2" xfId="16360"/>
    <cellStyle name="40% - Accent6 2 2 2 2 8 6" xfId="4465"/>
    <cellStyle name="40% - Accent6 2 2 2 2 8 6 2" xfId="15896"/>
    <cellStyle name="40% - Accent6 2 2 2 2 8 7" xfId="9468"/>
    <cellStyle name="40% - Accent6 2 2 2 2 8 7 2" xfId="18139"/>
    <cellStyle name="40% - Accent6 2 2 2 2 8 8" xfId="10055"/>
    <cellStyle name="40% - Accent6 2 2 2 2 8 8 2" xfId="18444"/>
    <cellStyle name="40% - Accent6 2 2 2 2 8 9" xfId="10381"/>
    <cellStyle name="40% - Accent6 2 2 2 2 8 9 2" xfId="18583"/>
    <cellStyle name="40% - Accent6 2 2 2 2 9" xfId="1550"/>
    <cellStyle name="40% - Accent6 2 2 2 2 9 10" xfId="11143"/>
    <cellStyle name="40% - Accent6 2 2 2 2 9 10 2" xfId="18981"/>
    <cellStyle name="40% - Accent6 2 2 2 2 9 11" xfId="11957"/>
    <cellStyle name="40% - Accent6 2 2 2 2 9 11 2" xfId="19511"/>
    <cellStyle name="40% - Accent6 2 2 2 2 9 12" xfId="11746"/>
    <cellStyle name="40% - Accent6 2 2 2 2 9 12 2" xfId="19386"/>
    <cellStyle name="40% - Accent6 2 2 2 2 9 13" xfId="14173"/>
    <cellStyle name="40% - Accent6 2 2 2 2 9 2" xfId="3874"/>
    <cellStyle name="40% - Accent6 2 2 2 2 9 2 2" xfId="15433"/>
    <cellStyle name="40% - Accent6 2 2 2 2 9 3" xfId="2999"/>
    <cellStyle name="40% - Accent6 2 2 2 2 9 3 2" xfId="14753"/>
    <cellStyle name="40% - Accent6 2 2 2 2 9 4" xfId="3952"/>
    <cellStyle name="40% - Accent6 2 2 2 2 9 4 2" xfId="15492"/>
    <cellStyle name="40% - Accent6 2 2 2 2 9 5" xfId="3740"/>
    <cellStyle name="40% - Accent6 2 2 2 2 9 5 2" xfId="15335"/>
    <cellStyle name="40% - Accent6 2 2 2 2 9 6" xfId="4915"/>
    <cellStyle name="40% - Accent6 2 2 2 2 9 6 2" xfId="16233"/>
    <cellStyle name="40% - Accent6 2 2 2 2 9 7" xfId="9109"/>
    <cellStyle name="40% - Accent6 2 2 2 2 9 7 2" xfId="17966"/>
    <cellStyle name="40% - Accent6 2 2 2 2 9 8" xfId="3996"/>
    <cellStyle name="40% - Accent6 2 2 2 2 9 8 2" xfId="15530"/>
    <cellStyle name="40% - Accent6 2 2 2 2 9 9" xfId="10138"/>
    <cellStyle name="40% - Accent6 2 2 2 2 9 9 2" xfId="18482"/>
    <cellStyle name="40% - Accent6 2 2 2 20" xfId="8246"/>
    <cellStyle name="40% - Accent6 2 2 2 20 2" xfId="17671"/>
    <cellStyle name="40% - Accent6 2 2 2 21" xfId="4931"/>
    <cellStyle name="40% - Accent6 2 2 2 22" xfId="3774"/>
    <cellStyle name="40% - Accent6 2 2 2 23" xfId="6523"/>
    <cellStyle name="40% - Accent6 2 2 2 24" xfId="10105"/>
    <cellStyle name="40% - Accent6 2 2 2 25" xfId="10569"/>
    <cellStyle name="40% - Accent6 2 2 2 25 2" xfId="12988"/>
    <cellStyle name="40% - Accent6 2 2 2 25 2 2" xfId="20052"/>
    <cellStyle name="40% - Accent6 2 2 2 25 3" xfId="13426"/>
    <cellStyle name="40% - Accent6 2 2 2 25 3 2" xfId="20162"/>
    <cellStyle name="40% - Accent6 2 2 2 26" xfId="11315"/>
    <cellStyle name="40% - Accent6 2 2 2 27" xfId="12719"/>
    <cellStyle name="40% - Accent6 2 2 2 28" xfId="13801"/>
    <cellStyle name="40% - Accent6 2 2 2 28 2" xfId="20428"/>
    <cellStyle name="40% - Accent6 2 2 2 29" xfId="21673"/>
    <cellStyle name="40% - Accent6 2 2 2 3" xfId="523"/>
    <cellStyle name="40% - Accent6 2 2 2 30" xfId="21929"/>
    <cellStyle name="40% - Accent6 2 2 2 31" xfId="21175"/>
    <cellStyle name="40% - Accent6 2 2 2 32" xfId="22885"/>
    <cellStyle name="40% - Accent6 2 2 2 33" xfId="20549"/>
    <cellStyle name="40% - Accent6 2 2 2 34" xfId="23526"/>
    <cellStyle name="40% - Accent6 2 2 2 35" xfId="25836"/>
    <cellStyle name="40% - Accent6 2 2 2 36" xfId="25876"/>
    <cellStyle name="40% - Accent6 2 2 2 37" xfId="24755"/>
    <cellStyle name="40% - Accent6 2 2 2 38" xfId="25340"/>
    <cellStyle name="40% - Accent6 2 2 2 4" xfId="699"/>
    <cellStyle name="40% - Accent6 2 2 2 5" xfId="875"/>
    <cellStyle name="40% - Accent6 2 2 2 6" xfId="1049"/>
    <cellStyle name="40% - Accent6 2 2 2 7" xfId="1226"/>
    <cellStyle name="40% - Accent6 2 2 2 8" xfId="1401"/>
    <cellStyle name="40% - Accent6 2 2 2 9" xfId="1531"/>
    <cellStyle name="40% - Accent6 2 2 20" xfId="3564"/>
    <cellStyle name="40% - Accent6 2 2 20 2" xfId="15188"/>
    <cellStyle name="40% - Accent6 2 2 21" xfId="3314"/>
    <cellStyle name="40% - Accent6 2 2 21 2" xfId="14998"/>
    <cellStyle name="40% - Accent6 2 2 22" xfId="6686"/>
    <cellStyle name="40% - Accent6 2 2 22 2" xfId="17372"/>
    <cellStyle name="40% - Accent6 2 2 23" xfId="10554"/>
    <cellStyle name="40% - Accent6 2 2 23 2" xfId="12918"/>
    <cellStyle name="40% - Accent6 2 2 23 3" xfId="13356"/>
    <cellStyle name="40% - Accent6 2 2 23 4" xfId="18641"/>
    <cellStyle name="40% - Accent6 2 2 24" xfId="12414"/>
    <cellStyle name="40% - Accent6 2 2 24 2" xfId="19771"/>
    <cellStyle name="40% - Accent6 2 2 25" xfId="12440"/>
    <cellStyle name="40% - Accent6 2 2 25 2" xfId="19786"/>
    <cellStyle name="40% - Accent6 2 2 26" xfId="13786"/>
    <cellStyle name="40% - Accent6 2 2 26 2" xfId="20355"/>
    <cellStyle name="40% - Accent6 2 2 27" xfId="22800"/>
    <cellStyle name="40% - Accent6 2 2 28" xfId="21569"/>
    <cellStyle name="40% - Accent6 2 2 29" xfId="20969"/>
    <cellStyle name="40% - Accent6 2 2 3" xfId="334"/>
    <cellStyle name="40% - Accent6 2 2 3 10" xfId="10670"/>
    <cellStyle name="40% - Accent6 2 2 3 10 2" xfId="18680"/>
    <cellStyle name="40% - Accent6 2 2 3 11" xfId="12492"/>
    <cellStyle name="40% - Accent6 2 2 3 11 2" xfId="19816"/>
    <cellStyle name="40% - Accent6 2 2 3 12" xfId="11358"/>
    <cellStyle name="40% - Accent6 2 2 3 12 2" xfId="19094"/>
    <cellStyle name="40% - Accent6 2 2 3 13" xfId="13889"/>
    <cellStyle name="40% - Accent6 2 2 3 2" xfId="2852"/>
    <cellStyle name="40% - Accent6 2 2 3 2 2" xfId="14638"/>
    <cellStyle name="40% - Accent6 2 2 3 3" xfId="2641"/>
    <cellStyle name="40% - Accent6 2 2 3 3 2" xfId="14468"/>
    <cellStyle name="40% - Accent6 2 2 3 4" xfId="4252"/>
    <cellStyle name="40% - Accent6 2 2 3 4 2" xfId="15728"/>
    <cellStyle name="40% - Accent6 2 2 3 5" xfId="3980"/>
    <cellStyle name="40% - Accent6 2 2 3 5 2" xfId="15517"/>
    <cellStyle name="40% - Accent6 2 2 3 6" xfId="4041"/>
    <cellStyle name="40% - Accent6 2 2 3 6 2" xfId="15564"/>
    <cellStyle name="40% - Accent6 2 2 3 7" xfId="5768"/>
    <cellStyle name="40% - Accent6 2 2 3 7 2" xfId="16829"/>
    <cellStyle name="40% - Accent6 2 2 3 8" xfId="6728"/>
    <cellStyle name="40% - Accent6 2 2 3 8 2" xfId="17399"/>
    <cellStyle name="40% - Accent6 2 2 3 9" xfId="8570"/>
    <cellStyle name="40% - Accent6 2 2 3 9 2" xfId="17762"/>
    <cellStyle name="40% - Accent6 2 2 30" xfId="20677"/>
    <cellStyle name="40% - Accent6 2 2 31" xfId="22712"/>
    <cellStyle name="40% - Accent6 2 2 32" xfId="23456"/>
    <cellStyle name="40% - Accent6 2 2 33" xfId="24655"/>
    <cellStyle name="40% - Accent6 2 2 34" xfId="24628"/>
    <cellStyle name="40% - Accent6 2 2 35" xfId="24548"/>
    <cellStyle name="40% - Accent6 2 2 36" xfId="24439"/>
    <cellStyle name="40% - Accent6 2 2 4" xfId="508"/>
    <cellStyle name="40% - Accent6 2 2 4 10" xfId="10788"/>
    <cellStyle name="40% - Accent6 2 2 4 10 2" xfId="18718"/>
    <cellStyle name="40% - Accent6 2 2 4 11" xfId="11841"/>
    <cellStyle name="40% - Accent6 2 2 4 11 2" xfId="19435"/>
    <cellStyle name="40% - Accent6 2 2 4 12" xfId="13282"/>
    <cellStyle name="40% - Accent6 2 2 4 12 2" xfId="20123"/>
    <cellStyle name="40% - Accent6 2 2 4 13" xfId="13990"/>
    <cellStyle name="40% - Accent6 2 2 4 2" xfId="2998"/>
    <cellStyle name="40% - Accent6 2 2 4 2 2" xfId="14752"/>
    <cellStyle name="40% - Accent6 2 2 4 3" xfId="2822"/>
    <cellStyle name="40% - Accent6 2 2 4 3 2" xfId="14609"/>
    <cellStyle name="40% - Accent6 2 2 4 4" xfId="5091"/>
    <cellStyle name="40% - Accent6 2 2 4 4 2" xfId="16348"/>
    <cellStyle name="40% - Accent6 2 2 4 5" xfId="5480"/>
    <cellStyle name="40% - Accent6 2 2 4 5 2" xfId="16626"/>
    <cellStyle name="40% - Accent6 2 2 4 6" xfId="6168"/>
    <cellStyle name="40% - Accent6 2 2 4 6 2" xfId="17095"/>
    <cellStyle name="40% - Accent6 2 2 4 7" xfId="9159"/>
    <cellStyle name="40% - Accent6 2 2 4 7 2" xfId="17995"/>
    <cellStyle name="40% - Accent6 2 2 4 8" xfId="8661"/>
    <cellStyle name="40% - Accent6 2 2 4 8 2" xfId="17808"/>
    <cellStyle name="40% - Accent6 2 2 4 9" xfId="4559"/>
    <cellStyle name="40% - Accent6 2 2 4 9 2" xfId="15973"/>
    <cellStyle name="40% - Accent6 2 2 5" xfId="684"/>
    <cellStyle name="40% - Accent6 2 2 5 10" xfId="10851"/>
    <cellStyle name="40% - Accent6 2 2 5 10 2" xfId="18762"/>
    <cellStyle name="40% - Accent6 2 2 5 11" xfId="11258"/>
    <cellStyle name="40% - Accent6 2 2 5 11 2" xfId="19019"/>
    <cellStyle name="40% - Accent6 2 2 5 12" xfId="12393"/>
    <cellStyle name="40% - Accent6 2 2 5 12 2" xfId="19759"/>
    <cellStyle name="40% - Accent6 2 2 5 13" xfId="14021"/>
    <cellStyle name="40% - Accent6 2 2 5 2" xfId="3146"/>
    <cellStyle name="40% - Accent6 2 2 5 2 2" xfId="14862"/>
    <cellStyle name="40% - Accent6 2 2 5 3" xfId="3767"/>
    <cellStyle name="40% - Accent6 2 2 5 3 2" xfId="15352"/>
    <cellStyle name="40% - Accent6 2 2 5 4" xfId="4088"/>
    <cellStyle name="40% - Accent6 2 2 5 4 2" xfId="15603"/>
    <cellStyle name="40% - Accent6 2 2 5 5" xfId="4839"/>
    <cellStyle name="40% - Accent6 2 2 5 5 2" xfId="16174"/>
    <cellStyle name="40% - Accent6 2 2 5 6" xfId="6361"/>
    <cellStyle name="40% - Accent6 2 2 5 6 2" xfId="17199"/>
    <cellStyle name="40% - Accent6 2 2 5 7" xfId="5179"/>
    <cellStyle name="40% - Accent6 2 2 5 7 2" xfId="16415"/>
    <cellStyle name="40% - Accent6 2 2 5 8" xfId="3456"/>
    <cellStyle name="40% - Accent6 2 2 5 8 2" xfId="15110"/>
    <cellStyle name="40% - Accent6 2 2 5 9" xfId="8657"/>
    <cellStyle name="40% - Accent6 2 2 5 9 2" xfId="17806"/>
    <cellStyle name="40% - Accent6 2 2 6" xfId="860"/>
    <cellStyle name="40% - Accent6 2 2 6 10" xfId="10906"/>
    <cellStyle name="40% - Accent6 2 2 6 10 2" xfId="18802"/>
    <cellStyle name="40% - Accent6 2 2 6 11" xfId="11906"/>
    <cellStyle name="40% - Accent6 2 2 6 11 2" xfId="19477"/>
    <cellStyle name="40% - Accent6 2 2 6 12" xfId="11053"/>
    <cellStyle name="40% - Accent6 2 2 6 12 2" xfId="18909"/>
    <cellStyle name="40% - Accent6 2 2 6 13" xfId="14053"/>
    <cellStyle name="40% - Accent6 2 2 6 2" xfId="3296"/>
    <cellStyle name="40% - Accent6 2 2 6 2 2" xfId="14983"/>
    <cellStyle name="40% - Accent6 2 2 6 3" xfId="3469"/>
    <cellStyle name="40% - Accent6 2 2 6 3 2" xfId="15121"/>
    <cellStyle name="40% - Accent6 2 2 6 4" xfId="3908"/>
    <cellStyle name="40% - Accent6 2 2 6 4 2" xfId="15460"/>
    <cellStyle name="40% - Accent6 2 2 6 5" xfId="3234"/>
    <cellStyle name="40% - Accent6 2 2 6 5 2" xfId="14933"/>
    <cellStyle name="40% - Accent6 2 2 6 6" xfId="5155"/>
    <cellStyle name="40% - Accent6 2 2 6 6 2" xfId="16397"/>
    <cellStyle name="40% - Accent6 2 2 6 7" xfId="8542"/>
    <cellStyle name="40% - Accent6 2 2 6 7 2" xfId="17749"/>
    <cellStyle name="40% - Accent6 2 2 6 8" xfId="8563"/>
    <cellStyle name="40% - Accent6 2 2 6 8 2" xfId="17758"/>
    <cellStyle name="40% - Accent6 2 2 6 9" xfId="6209"/>
    <cellStyle name="40% - Accent6 2 2 6 9 2" xfId="17116"/>
    <cellStyle name="40% - Accent6 2 2 7" xfId="1034"/>
    <cellStyle name="40% - Accent6 2 2 7 10" xfId="10971"/>
    <cellStyle name="40% - Accent6 2 2 7 10 2" xfId="18851"/>
    <cellStyle name="40% - Accent6 2 2 7 11" xfId="11737"/>
    <cellStyle name="40% - Accent6 2 2 7 11 2" xfId="19377"/>
    <cellStyle name="40% - Accent6 2 2 7 12" xfId="11749"/>
    <cellStyle name="40% - Accent6 2 2 7 12 2" xfId="19388"/>
    <cellStyle name="40% - Accent6 2 2 7 13" xfId="14085"/>
    <cellStyle name="40% - Accent6 2 2 7 2" xfId="3442"/>
    <cellStyle name="40% - Accent6 2 2 7 2 2" xfId="15098"/>
    <cellStyle name="40% - Accent6 2 2 7 3" xfId="3467"/>
    <cellStyle name="40% - Accent6 2 2 7 3 2" xfId="15119"/>
    <cellStyle name="40% - Accent6 2 2 7 4" xfId="4563"/>
    <cellStyle name="40% - Accent6 2 2 7 4 2" xfId="15976"/>
    <cellStyle name="40% - Accent6 2 2 7 5" xfId="3488"/>
    <cellStyle name="40% - Accent6 2 2 7 5 2" xfId="15136"/>
    <cellStyle name="40% - Accent6 2 2 7 6" xfId="4310"/>
    <cellStyle name="40% - Accent6 2 2 7 6 2" xfId="15776"/>
    <cellStyle name="40% - Accent6 2 2 7 7" xfId="6673"/>
    <cellStyle name="40% - Accent6 2 2 7 7 2" xfId="17363"/>
    <cellStyle name="40% - Accent6 2 2 7 8" xfId="10084"/>
    <cellStyle name="40% - Accent6 2 2 7 8 2" xfId="18458"/>
    <cellStyle name="40% - Accent6 2 2 7 9" xfId="10393"/>
    <cellStyle name="40% - Accent6 2 2 7 9 2" xfId="18588"/>
    <cellStyle name="40% - Accent6 2 2 8" xfId="1211"/>
    <cellStyle name="40% - Accent6 2 2 8 10" xfId="11028"/>
    <cellStyle name="40% - Accent6 2 2 8 10 2" xfId="18894"/>
    <cellStyle name="40% - Accent6 2 2 8 11" xfId="11060"/>
    <cellStyle name="40% - Accent6 2 2 8 11 2" xfId="18916"/>
    <cellStyle name="40% - Accent6 2 2 8 12" xfId="12421"/>
    <cellStyle name="40% - Accent6 2 2 8 12 2" xfId="19774"/>
    <cellStyle name="40% - Accent6 2 2 8 13" xfId="14115"/>
    <cellStyle name="40% - Accent6 2 2 8 2" xfId="3593"/>
    <cellStyle name="40% - Accent6 2 2 8 2 2" xfId="15215"/>
    <cellStyle name="40% - Accent6 2 2 8 3" xfId="3021"/>
    <cellStyle name="40% - Accent6 2 2 8 3 2" xfId="14769"/>
    <cellStyle name="40% - Accent6 2 2 8 4" xfId="3013"/>
    <cellStyle name="40% - Accent6 2 2 8 4 2" xfId="14764"/>
    <cellStyle name="40% - Accent6 2 2 8 5" xfId="3694"/>
    <cellStyle name="40% - Accent6 2 2 8 5 2" xfId="15298"/>
    <cellStyle name="40% - Accent6 2 2 8 6" xfId="5870"/>
    <cellStyle name="40% - Accent6 2 2 8 6 2" xfId="16905"/>
    <cellStyle name="40% - Accent6 2 2 8 7" xfId="5570"/>
    <cellStyle name="40% - Accent6 2 2 8 7 2" xfId="16691"/>
    <cellStyle name="40% - Accent6 2 2 8 8" xfId="5015"/>
    <cellStyle name="40% - Accent6 2 2 8 8 2" xfId="16294"/>
    <cellStyle name="40% - Accent6 2 2 8 9" xfId="9985"/>
    <cellStyle name="40% - Accent6 2 2 8 9 2" xfId="18404"/>
    <cellStyle name="40% - Accent6 2 2 9" xfId="1386"/>
    <cellStyle name="40% - Accent6 2 2 9 10" xfId="11083"/>
    <cellStyle name="40% - Accent6 2 2 9 10 2" xfId="18934"/>
    <cellStyle name="40% - Accent6 2 2 9 11" xfId="11601"/>
    <cellStyle name="40% - Accent6 2 2 9 11 2" xfId="19292"/>
    <cellStyle name="40% - Accent6 2 2 9 12" xfId="12285"/>
    <cellStyle name="40% - Accent6 2 2 9 12 2" xfId="19707"/>
    <cellStyle name="40% - Accent6 2 2 9 13" xfId="14145"/>
    <cellStyle name="40% - Accent6 2 2 9 2" xfId="3737"/>
    <cellStyle name="40% - Accent6 2 2 9 2 2" xfId="15332"/>
    <cellStyle name="40% - Accent6 2 2 9 3" xfId="4298"/>
    <cellStyle name="40% - Accent6 2 2 9 3 2" xfId="15766"/>
    <cellStyle name="40% - Accent6 2 2 9 4" xfId="4567"/>
    <cellStyle name="40% - Accent6 2 2 9 4 2" xfId="15979"/>
    <cellStyle name="40% - Accent6 2 2 9 5" xfId="4761"/>
    <cellStyle name="40% - Accent6 2 2 9 5 2" xfId="16121"/>
    <cellStyle name="40% - Accent6 2 2 9 6" xfId="3834"/>
    <cellStyle name="40% - Accent6 2 2 9 6 2" xfId="15402"/>
    <cellStyle name="40% - Accent6 2 2 9 7" xfId="9189"/>
    <cellStyle name="40% - Accent6 2 2 9 7 2" xfId="18009"/>
    <cellStyle name="40% - Accent6 2 2 9 8" xfId="9940"/>
    <cellStyle name="40% - Accent6 2 2 9 8 2" xfId="18376"/>
    <cellStyle name="40% - Accent6 2 2 9 9" xfId="10308"/>
    <cellStyle name="40% - Accent6 2 2 9 9 2" xfId="18549"/>
    <cellStyle name="40% - Accent6 2 20" xfId="8191"/>
    <cellStyle name="40% - Accent6 2 20 2" xfId="17658"/>
    <cellStyle name="40% - Accent6 2 21" xfId="8332"/>
    <cellStyle name="40% - Accent6 2 21 2" xfId="17683"/>
    <cellStyle name="40% - Accent6 2 22" xfId="4875"/>
    <cellStyle name="40% - Accent6 2 23" xfId="4333"/>
    <cellStyle name="40% - Accent6 2 24" xfId="4437"/>
    <cellStyle name="40% - Accent6 2 25" xfId="8668"/>
    <cellStyle name="40% - Accent6 2 26" xfId="10514"/>
    <cellStyle name="40% - Accent6 2 26 2" xfId="12904"/>
    <cellStyle name="40% - Accent6 2 26 2 2" xfId="20038"/>
    <cellStyle name="40% - Accent6 2 26 3" xfId="13342"/>
    <cellStyle name="40% - Accent6 2 26 3 2" xfId="20148"/>
    <cellStyle name="40% - Accent6 2 27" xfId="12724"/>
    <cellStyle name="40% - Accent6 2 28" xfId="13270"/>
    <cellStyle name="40% - Accent6 2 29" xfId="13710"/>
    <cellStyle name="40% - Accent6 2 29 2" xfId="20341"/>
    <cellStyle name="40% - Accent6 2 3" xfId="256"/>
    <cellStyle name="40% - Accent6 2 30" xfId="22542"/>
    <cellStyle name="40% - Accent6 2 31" xfId="21079"/>
    <cellStyle name="40% - Accent6 2 32" xfId="22360"/>
    <cellStyle name="40% - Accent6 2 33" xfId="21524"/>
    <cellStyle name="40% - Accent6 2 34" xfId="21844"/>
    <cellStyle name="40% - Accent6 2 35" xfId="23442"/>
    <cellStyle name="40% - Accent6 2 36" xfId="24063"/>
    <cellStyle name="40% - Accent6 2 37" xfId="24369"/>
    <cellStyle name="40% - Accent6 2 38" xfId="24645"/>
    <cellStyle name="40% - Accent6 2 39" xfId="24074"/>
    <cellStyle name="40% - Accent6 2 4" xfId="431"/>
    <cellStyle name="40% - Accent6 2 5" xfId="606"/>
    <cellStyle name="40% - Accent6 2 6" xfId="782"/>
    <cellStyle name="40% - Accent6 2 7" xfId="958"/>
    <cellStyle name="40% - Accent6 2 8" xfId="1133"/>
    <cellStyle name="40% - Accent6 2 9" xfId="1307"/>
    <cellStyle name="40% - Accent6 3" xfId="6336"/>
    <cellStyle name="40% - Accent6 4" xfId="6960"/>
    <cellStyle name="40% - Accent6 5" xfId="7133"/>
    <cellStyle name="40% - Accent6 6" xfId="7110"/>
    <cellStyle name="40% - Accent6 7" xfId="7846"/>
    <cellStyle name="40% - Accent6 8" xfId="11773"/>
    <cellStyle name="40% - Accent6 9" xfId="20268"/>
    <cellStyle name="60% - Accent1" xfId="13" builtinId="32" customBuiltin="1"/>
    <cellStyle name="60% - Accent1 10" xfId="22448"/>
    <cellStyle name="60% - Accent1 11" xfId="22691"/>
    <cellStyle name="60% - Accent1 12" xfId="21665"/>
    <cellStyle name="60% - Accent1 13" xfId="21177"/>
    <cellStyle name="60% - Accent1 14" xfId="22560"/>
    <cellStyle name="60% - Accent1 15" xfId="23373"/>
    <cellStyle name="60% - Accent1 16" xfId="23536"/>
    <cellStyle name="60% - Accent1 17" xfId="25890"/>
    <cellStyle name="60% - Accent1 18" xfId="24339"/>
    <cellStyle name="60% - Accent1 19" xfId="24261"/>
    <cellStyle name="60% - Accent1 2" xfId="79"/>
    <cellStyle name="60% - Accent1 2 10" xfId="2105"/>
    <cellStyle name="60% - Accent1 2 11" xfId="2283"/>
    <cellStyle name="60% - Accent1 2 12" xfId="2437"/>
    <cellStyle name="60% - Accent1 2 13" xfId="2552"/>
    <cellStyle name="60% - Accent1 2 14" xfId="3875"/>
    <cellStyle name="60% - Accent1 2 14 2" xfId="6817"/>
    <cellStyle name="60% - Accent1 2 14 3" xfId="8809"/>
    <cellStyle name="60% - Accent1 2 14 4" xfId="4859"/>
    <cellStyle name="60% - Accent1 2 14 5" xfId="10088"/>
    <cellStyle name="60% - Accent1 2 14 6" xfId="10396"/>
    <cellStyle name="60% - Accent1 2 15" xfId="7111"/>
    <cellStyle name="60% - Accent1 2 16" xfId="8176"/>
    <cellStyle name="60% - Accent1 2 17" xfId="7350"/>
    <cellStyle name="60% - Accent1 2 18" xfId="7422"/>
    <cellStyle name="60% - Accent1 2 19" xfId="4016"/>
    <cellStyle name="60% - Accent1 2 2" xfId="136"/>
    <cellStyle name="60% - Accent1 2 2 10" xfId="1432"/>
    <cellStyle name="60% - Accent1 2 2 11" xfId="1784"/>
    <cellStyle name="60% - Accent1 2 2 12" xfId="2005"/>
    <cellStyle name="60% - Accent1 2 2 13" xfId="2072"/>
    <cellStyle name="60% - Accent1 2 2 14" xfId="4801"/>
    <cellStyle name="60% - Accent1 2 2 14 2" xfId="6851"/>
    <cellStyle name="60% - Accent1 2 2 14 3" xfId="8843"/>
    <cellStyle name="60% - Accent1 2 2 14 4" xfId="2821"/>
    <cellStyle name="60% - Accent1 2 2 14 5" xfId="6723"/>
    <cellStyle name="60% - Accent1 2 2 14 6" xfId="5609"/>
    <cellStyle name="60% - Accent1 2 2 15" xfId="7074"/>
    <cellStyle name="60% - Accent1 2 2 16" xfId="8244"/>
    <cellStyle name="60% - Accent1 2 2 17" xfId="7343"/>
    <cellStyle name="60% - Accent1 2 2 18" xfId="8390"/>
    <cellStyle name="60% - Accent1 2 2 19" xfId="3420"/>
    <cellStyle name="60% - Accent1 2 2 2" xfId="171"/>
    <cellStyle name="60% - Accent1 2 2 2 10" xfId="2388"/>
    <cellStyle name="60% - Accent1 2 2 2 11" xfId="2515"/>
    <cellStyle name="60% - Accent1 2 2 2 12" xfId="2594"/>
    <cellStyle name="60% - Accent1 2 2 2 13" xfId="3758"/>
    <cellStyle name="60% - Accent1 2 2 2 13 2" xfId="6905"/>
    <cellStyle name="60% - Accent1 2 2 2 13 3" xfId="8895"/>
    <cellStyle name="60% - Accent1 2 2 2 13 4" xfId="8674"/>
    <cellStyle name="60% - Accent1 2 2 2 13 5" xfId="5346"/>
    <cellStyle name="60% - Accent1 2 2 2 13 6" xfId="9092"/>
    <cellStyle name="60% - Accent1 2 2 2 14" xfId="7269"/>
    <cellStyle name="60% - Accent1 2 2 2 15" xfId="7736"/>
    <cellStyle name="60% - Accent1 2 2 2 16" xfId="7433"/>
    <cellStyle name="60% - Accent1 2 2 2 17" xfId="7944"/>
    <cellStyle name="60% - Accent1 2 2 2 18" xfId="4083"/>
    <cellStyle name="60% - Accent1 2 2 2 19" xfId="5918"/>
    <cellStyle name="60% - Accent1 2 2 2 2" xfId="222"/>
    <cellStyle name="60% - Accent1 2 2 2 2 10" xfId="1486"/>
    <cellStyle name="60% - Accent1 2 2 2 2 11" xfId="2225"/>
    <cellStyle name="60% - Accent1 2 2 2 2 12" xfId="2387"/>
    <cellStyle name="60% - Accent1 2 2 2 2 13" xfId="3414"/>
    <cellStyle name="60% - Accent1 2 2 2 2 13 2" xfId="6982"/>
    <cellStyle name="60% - Accent1 2 2 2 2 13 3" xfId="8952"/>
    <cellStyle name="60% - Accent1 2 2 2 2 13 4" xfId="6472"/>
    <cellStyle name="60% - Accent1 2 2 2 2 13 5" xfId="9547"/>
    <cellStyle name="60% - Accent1 2 2 2 2 13 6" xfId="9667"/>
    <cellStyle name="60% - Accent1 2 2 2 2 14" xfId="7679"/>
    <cellStyle name="60% - Accent1 2 2 2 2 15" xfId="7427"/>
    <cellStyle name="60% - Accent1 2 2 2 2 16" xfId="7299"/>
    <cellStyle name="60% - Accent1 2 2 2 2 17" xfId="7811"/>
    <cellStyle name="60% - Accent1 2 2 2 2 18" xfId="5738"/>
    <cellStyle name="60% - Accent1 2 2 2 2 19" xfId="9187"/>
    <cellStyle name="60% - Accent1 2 2 2 2 2" xfId="349"/>
    <cellStyle name="60% - Accent1 2 2 2 2 2 10" xfId="8095"/>
    <cellStyle name="60% - Accent1 2 2 2 2 2 11" xfId="7085"/>
    <cellStyle name="60% - Accent1 2 2 2 2 2 12" xfId="6248"/>
    <cellStyle name="60% - Accent1 2 2 2 2 2 13" xfId="4161"/>
    <cellStyle name="60% - Accent1 2 2 2 2 2 14" xfId="9600"/>
    <cellStyle name="60% - Accent1 2 2 2 2 2 15" xfId="3941"/>
    <cellStyle name="60% - Accent1 2 2 2 2 2 16" xfId="10685"/>
    <cellStyle name="60% - Accent1 2 2 2 2 2 16 2" xfId="13053"/>
    <cellStyle name="60% - Accent1 2 2 2 2 2 16 3" xfId="13491"/>
    <cellStyle name="60% - Accent1 2 2 2 2 2 17" xfId="12455"/>
    <cellStyle name="60% - Accent1 2 2 2 2 2 18" xfId="12644"/>
    <cellStyle name="60% - Accent1 2 2 2 2 2 19" xfId="13904"/>
    <cellStyle name="60% - Accent1 2 2 2 2 2 19 2" xfId="20512"/>
    <cellStyle name="60% - Accent1 2 2 2 2 2 2" xfId="405"/>
    <cellStyle name="60% - Accent1 2 2 2 2 2 2 10" xfId="8073"/>
    <cellStyle name="60% - Accent1 2 2 2 2 2 2 11" xfId="7374"/>
    <cellStyle name="60% - Accent1 2 2 2 2 2 2 12" xfId="6056"/>
    <cellStyle name="60% - Accent1 2 2 2 2 2 2 13" xfId="6399"/>
    <cellStyle name="60% - Accent1 2 2 2 2 2 2 14" xfId="2980"/>
    <cellStyle name="60% - Accent1 2 2 2 2 2 2 15" xfId="8470"/>
    <cellStyle name="60% - Accent1 2 2 2 2 2 2 16" xfId="10737"/>
    <cellStyle name="60% - Accent1 2 2 2 2 2 2 16 2" xfId="13087"/>
    <cellStyle name="60% - Accent1 2 2 2 2 2 2 16 3" xfId="13525"/>
    <cellStyle name="60% - Accent1 2 2 2 2 2 2 17" xfId="12477"/>
    <cellStyle name="60% - Accent1 2 2 2 2 2 2 18" xfId="12187"/>
    <cellStyle name="60% - Accent1 2 2 2 2 2 2 19" xfId="13955"/>
    <cellStyle name="60% - Accent1 2 2 2 2 2 2 19 2" xfId="20710"/>
    <cellStyle name="60% - Accent1 2 2 2 2 2 2 2" xfId="1564"/>
    <cellStyle name="60% - Accent1 2 2 2 2 2 2 2 10" xfId="10174"/>
    <cellStyle name="60% - Accent1 2 2 2 2 2 2 2 11" xfId="10435"/>
    <cellStyle name="60% - Accent1 2 2 2 2 2 2 2 12" xfId="11157"/>
    <cellStyle name="60% - Accent1 2 2 2 2 2 2 2 12 2" xfId="13137"/>
    <cellStyle name="60% - Accent1 2 2 2 2 2 2 2 12 3" xfId="13575"/>
    <cellStyle name="60% - Accent1 2 2 2 2 2 2 2 13" xfId="12486"/>
    <cellStyle name="60% - Accent1 2 2 2 2 2 2 2 14" xfId="11718"/>
    <cellStyle name="60% - Accent1 2 2 2 2 2 2 2 15" xfId="14187"/>
    <cellStyle name="60% - Accent1 2 2 2 2 2 2 2 15 2" xfId="20760"/>
    <cellStyle name="60% - Accent1 2 2 2 2 2 2 2 16" xfId="20667"/>
    <cellStyle name="60% - Accent1 2 2 2 2 2 2 2 17" xfId="22129"/>
    <cellStyle name="60% - Accent1 2 2 2 2 2 2 2 18" xfId="22357"/>
    <cellStyle name="60% - Accent1 2 2 2 2 2 2 2 19" xfId="22375"/>
    <cellStyle name="60% - Accent1 2 2 2 2 2 2 2 2" xfId="1617"/>
    <cellStyle name="60% - Accent1 2 2 2 2 2 2 2 2 10" xfId="14237"/>
    <cellStyle name="60% - Accent1 2 2 2 2 2 2 2 2 10 2" xfId="21291"/>
    <cellStyle name="60% - Accent1 2 2 2 2 2 2 2 2 11" xfId="21464"/>
    <cellStyle name="60% - Accent1 2 2 2 2 2 2 2 2 12" xfId="22183"/>
    <cellStyle name="60% - Accent1 2 2 2 2 2 2 2 2 13" xfId="22441"/>
    <cellStyle name="60% - Accent1 2 2 2 2 2 2 2 2 14" xfId="22711"/>
    <cellStyle name="60% - Accent1 2 2 2 2 2 2 2 2 15" xfId="22745"/>
    <cellStyle name="60% - Accent1 2 2 2 2 2 2 2 2 16" xfId="24172"/>
    <cellStyle name="60% - Accent1 2 2 2 2 2 2 2 2 17" xfId="23534"/>
    <cellStyle name="60% - Accent1 2 2 2 2 2 2 2 2 18" xfId="24443"/>
    <cellStyle name="60% - Accent1 2 2 2 2 2 2 2 2 19" xfId="24963"/>
    <cellStyle name="60% - Accent1 2 2 2 2 2 2 2 2 2" xfId="4804"/>
    <cellStyle name="60% - Accent1 2 2 2 2 2 2 2 2 2 10" xfId="20547"/>
    <cellStyle name="60% - Accent1 2 2 2 2 2 2 2 2 2 11" xfId="22273"/>
    <cellStyle name="60% - Accent1 2 2 2 2 2 2 2 2 2 12" xfId="24200"/>
    <cellStyle name="60% - Accent1 2 2 2 2 2 2 2 2 2 13" xfId="23885"/>
    <cellStyle name="60% - Accent1 2 2 2 2 2 2 2 2 2 14" xfId="24752"/>
    <cellStyle name="60% - Accent1 2 2 2 2 2 2 2 2 2 15" xfId="24622"/>
    <cellStyle name="60% - Accent1 2 2 2 2 2 2 2 2 2 16" xfId="23716"/>
    <cellStyle name="60% - Accent1 2 2 2 2 2 2 2 2 2 2" xfId="5061"/>
    <cellStyle name="60% - Accent1 2 2 2 2 2 2 2 2 2 2 10" xfId="21424"/>
    <cellStyle name="60% - Accent1 2 2 2 2 2 2 2 2 2 2 11" xfId="24838"/>
    <cellStyle name="60% - Accent1 2 2 2 2 2 2 2 2 2 2 12" xfId="25225"/>
    <cellStyle name="60% - Accent1 2 2 2 2 2 2 2 2 2 2 13" xfId="25310"/>
    <cellStyle name="60% - Accent1 2 2 2 2 2 2 2 2 2 2 14" xfId="25896"/>
    <cellStyle name="60% - Accent1 2 2 2 2 2 2 2 2 2 2 15" xfId="23854"/>
    <cellStyle name="60% - Accent1 2 2 2 2 2 2 2 2 2 2 2" xfId="11919"/>
    <cellStyle name="60% - Accent1 2 2 2 2 2 2 2 2 2 2 2 10" xfId="25546"/>
    <cellStyle name="60% - Accent1 2 2 2 2 2 2 2 2 2 2 2 11" xfId="25992"/>
    <cellStyle name="60% - Accent1 2 2 2 2 2 2 2 2 2 2 2 12" xfId="24052"/>
    <cellStyle name="60% - Accent1 2 2 2 2 2 2 2 2 2 2 2 13" xfId="25586"/>
    <cellStyle name="60% - Accent1 2 2 2 2 2 2 2 2 2 2 2 2" xfId="11970"/>
    <cellStyle name="60% - Accent1 2 2 2 2 2 2 2 2 2 2 2 2 10" xfId="23627"/>
    <cellStyle name="60% - Accent1 2 2 2 2 2 2 2 2 2 2 2 2 11" xfId="24554"/>
    <cellStyle name="60% - Accent1 2 2 2 2 2 2 2 2 2 2 2 2 12" xfId="23955"/>
    <cellStyle name="60% - Accent1 2 2 2 2 2 2 2 2 2 2 2 2 13" xfId="25815"/>
    <cellStyle name="60% - Accent1 2 2 2 2 2 2 2 2 2 2 2 2 2" xfId="13679"/>
    <cellStyle name="60% - Accent1 2 2 2 2 2 2 2 2 2 2 2 2 2 10" xfId="23529"/>
    <cellStyle name="60% - Accent1 2 2 2 2 2 2 2 2 2 2 2 2 2 11" xfId="24676"/>
    <cellStyle name="60% - Accent1 2 2 2 2 2 2 2 2 2 2 2 2 2 12" xfId="23577"/>
    <cellStyle name="60% - Accent1 2 2 2 2 2 2 2 2 2 2 2 2 2 13" xfId="24998"/>
    <cellStyle name="60% - Accent1 2 2 2 2 2 2 2 2 2 2 2 2 2 2" xfId="13685"/>
    <cellStyle name="60% - Accent1 2 2 2 2 2 2 2 2 2 2 2 2 2 2 2" xfId="20239"/>
    <cellStyle name="60% - Accent1 2 2 2 2 2 2 2 2 2 2 2 2 2 2 2 2" xfId="20245"/>
    <cellStyle name="60% - Accent1 2 2 2 2 2 2 2 2 2 2 2 2 2 2 2 3" xfId="25702"/>
    <cellStyle name="60% - Accent1 2 2 2 2 2 2 2 2 2 2 2 2 2 2 2 4" xfId="24899"/>
    <cellStyle name="60% - Accent1 2 2 2 2 2 2 2 2 2 2 2 2 2 2 2 5" xfId="24656"/>
    <cellStyle name="60% - Accent1 2 2 2 2 2 2 2 2 2 2 2 2 2 2 2 6" xfId="23648"/>
    <cellStyle name="60% - Accent1 2 2 2 2 2 2 2 2 2 2 2 2 2 2 2 7" xfId="24654"/>
    <cellStyle name="60% - Accent1 2 2 2 2 2 2 2 2 2 2 2 2 2 2 3" xfId="25696"/>
    <cellStyle name="60% - Accent1 2 2 2 2 2 2 2 2 2 2 2 2 2 2 4" xfId="25166"/>
    <cellStyle name="60% - Accent1 2 2 2 2 2 2 2 2 2 2 2 2 2 2 5" xfId="25882"/>
    <cellStyle name="60% - Accent1 2 2 2 2 2 2 2 2 2 2 2 2 2 2 6" xfId="23662"/>
    <cellStyle name="60% - Accent1 2 2 2 2 2 2 2 2 2 2 2 2 2 2 7" xfId="25843"/>
    <cellStyle name="60% - Accent1 2 2 2 2 2 2 2 2 2 2 2 2 2 3" xfId="22857"/>
    <cellStyle name="60% - Accent1 2 2 2 2 2 2 2 2 2 2 2 2 2 4" xfId="22967"/>
    <cellStyle name="60% - Accent1 2 2 2 2 2 2 2 2 2 2 2 2 2 5" xfId="23076"/>
    <cellStyle name="60% - Accent1 2 2 2 2 2 2 2 2 2 2 2 2 2 6" xfId="23167"/>
    <cellStyle name="60% - Accent1 2 2 2 2 2 2 2 2 2 2 2 2 2 7" xfId="23245"/>
    <cellStyle name="60% - Accent1 2 2 2 2 2 2 2 2 2 2 2 2 2 8" xfId="23302"/>
    <cellStyle name="60% - Accent1 2 2 2 2 2 2 2 2 2 2 2 2 2 9" xfId="25059"/>
    <cellStyle name="60% - Accent1 2 2 2 2 2 2 2 2 2 2 2 2 3" xfId="19520"/>
    <cellStyle name="60% - Accent1 2 2 2 2 2 2 2 2 2 2 2 2 3 2" xfId="22851"/>
    <cellStyle name="60% - Accent1 2 2 2 2 2 2 2 2 2 2 2 2 4" xfId="22961"/>
    <cellStyle name="60% - Accent1 2 2 2 2 2 2 2 2 2 2 2 2 5" xfId="23070"/>
    <cellStyle name="60% - Accent1 2 2 2 2 2 2 2 2 2 2 2 2 6" xfId="23161"/>
    <cellStyle name="60% - Accent1 2 2 2 2 2 2 2 2 2 2 2 2 7" xfId="23239"/>
    <cellStyle name="60% - Accent1 2 2 2 2 2 2 2 2 2 2 2 2 8" xfId="23296"/>
    <cellStyle name="60% - Accent1 2 2 2 2 2 2 2 2 2 2 2 2 9" xfId="25053"/>
    <cellStyle name="60% - Accent1 2 2 2 2 2 2 2 2 2 2 2 3" xfId="19487"/>
    <cellStyle name="60% - Accent1 2 2 2 2 2 2 2 2 2 2 2 3 2" xfId="22510"/>
    <cellStyle name="60% - Accent1 2 2 2 2 2 2 2 2 2 2 2 4" xfId="22404"/>
    <cellStyle name="60% - Accent1 2 2 2 2 2 2 2 2 2 2 2 5" xfId="21051"/>
    <cellStyle name="60% - Accent1 2 2 2 2 2 2 2 2 2 2 2 6" xfId="22454"/>
    <cellStyle name="60% - Accent1 2 2 2 2 2 2 2 2 2 2 2 7" xfId="22766"/>
    <cellStyle name="60% - Accent1 2 2 2 2 2 2 2 2 2 2 2 8" xfId="21411"/>
    <cellStyle name="60% - Accent1 2 2 2 2 2 2 2 2 2 2 2 9" xfId="24846"/>
    <cellStyle name="60% - Accent1 2 2 2 2 2 2 2 2 2 2 3" xfId="12545"/>
    <cellStyle name="60% - Accent1 2 2 2 2 2 2 2 2 2 2 4" xfId="12812"/>
    <cellStyle name="60% - Accent1 2 2 2 2 2 2 2 2 2 2 5" xfId="16324"/>
    <cellStyle name="60% - Accent1 2 2 2 2 2 2 2 2 2 2 5 2" xfId="22497"/>
    <cellStyle name="60% - Accent1 2 2 2 2 2 2 2 2 2 2 6" xfId="21162"/>
    <cellStyle name="60% - Accent1 2 2 2 2 2 2 2 2 2 2 7" xfId="21160"/>
    <cellStyle name="60% - Accent1 2 2 2 2 2 2 2 2 2 2 8" xfId="21342"/>
    <cellStyle name="60% - Accent1 2 2 2 2 2 2 2 2 2 2 9" xfId="20854"/>
    <cellStyle name="60% - Accent1 2 2 2 2 2 2 2 2 2 3" xfId="13202"/>
    <cellStyle name="60% - Accent1 2 2 2 2 2 2 2 2 2 4" xfId="10758"/>
    <cellStyle name="60% - Accent1 2 2 2 2 2 2 2 2 2 5" xfId="12490"/>
    <cellStyle name="60% - Accent1 2 2 2 2 2 2 2 2 2 6" xfId="16148"/>
    <cellStyle name="60% - Accent1 2 2 2 2 2 2 2 2 2 6 2" xfId="21336"/>
    <cellStyle name="60% - Accent1 2 2 2 2 2 2 2 2 2 7" xfId="21982"/>
    <cellStyle name="60% - Accent1 2 2 2 2 2 2 2 2 2 8" xfId="21453"/>
    <cellStyle name="60% - Accent1 2 2 2 2 2 2 2 2 2 9" xfId="21706"/>
    <cellStyle name="60% - Accent1 2 2 2 2 2 2 2 2 20" xfId="25892"/>
    <cellStyle name="60% - Accent1 2 2 2 2 2 2 2 2 3" xfId="2867"/>
    <cellStyle name="60% - Accent1 2 2 2 2 2 2 2 2 4" xfId="5195"/>
    <cellStyle name="60% - Accent1 2 2 2 2 2 2 2 2 5" xfId="8758"/>
    <cellStyle name="60% - Accent1 2 2 2 2 2 2 2 2 6" xfId="6396"/>
    <cellStyle name="60% - Accent1 2 2 2 2 2 2 2 2 7" xfId="11205"/>
    <cellStyle name="60% - Accent1 2 2 2 2 2 2 2 2 7 2" xfId="13196"/>
    <cellStyle name="60% - Accent1 2 2 2 2 2 2 2 2 7 3" xfId="13619"/>
    <cellStyle name="60% - Accent1 2 2 2 2 2 2 2 2 8" xfId="12670"/>
    <cellStyle name="60% - Accent1 2 2 2 2 2 2 2 2 9" xfId="11681"/>
    <cellStyle name="60% - Accent1 2 2 2 2 2 2 2 20" xfId="21313"/>
    <cellStyle name="60% - Accent1 2 2 2 2 2 2 2 21" xfId="23822"/>
    <cellStyle name="60% - Accent1 2 2 2 2 2 2 2 22" xfId="25602"/>
    <cellStyle name="60% - Accent1 2 2 2 2 2 2 2 23" xfId="24054"/>
    <cellStyle name="60% - Accent1 2 2 2 2 2 2 2 24" xfId="23656"/>
    <cellStyle name="60% - Accent1 2 2 2 2 2 2 2 25" xfId="24981"/>
    <cellStyle name="60% - Accent1 2 2 2 2 2 2 2 3" xfId="7541"/>
    <cellStyle name="60% - Accent1 2 2 2 2 2 2 2 4" xfId="7562"/>
    <cellStyle name="60% - Accent1 2 2 2 2 2 2 2 5" xfId="6966"/>
    <cellStyle name="60% - Accent1 2 2 2 2 2 2 2 6" xfId="7184"/>
    <cellStyle name="60% - Accent1 2 2 2 2 2 2 2 7" xfId="8179"/>
    <cellStyle name="60% - Accent1 2 2 2 2 2 2 2 8" xfId="3104"/>
    <cellStyle name="60% - Accent1 2 2 2 2 2 2 2 9" xfId="6652"/>
    <cellStyle name="60% - Accent1 2 2 2 2 2 2 20" xfId="22249"/>
    <cellStyle name="60% - Accent1 2 2 2 2 2 2 21" xfId="21500"/>
    <cellStyle name="60% - Accent1 2 2 2 2 2 2 22" xfId="21772"/>
    <cellStyle name="60% - Accent1 2 2 2 2 2 2 23" xfId="22421"/>
    <cellStyle name="60% - Accent1 2 2 2 2 2 2 24" xfId="22714"/>
    <cellStyle name="60% - Accent1 2 2 2 2 2 2 25" xfId="23772"/>
    <cellStyle name="60% - Accent1 2 2 2 2 2 2 26" xfId="23987"/>
    <cellStyle name="60% - Accent1 2 2 2 2 2 2 27" xfId="24581"/>
    <cellStyle name="60% - Accent1 2 2 2 2 2 2 28" xfId="24135"/>
    <cellStyle name="60% - Accent1 2 2 2 2 2 2 29" xfId="24877"/>
    <cellStyle name="60% - Accent1 2 2 2 2 2 2 3" xfId="1675"/>
    <cellStyle name="60% - Accent1 2 2 2 2 2 2 4" xfId="1971"/>
    <cellStyle name="60% - Accent1 2 2 2 2 2 2 5" xfId="1535"/>
    <cellStyle name="60% - Accent1 2 2 2 2 2 2 6" xfId="2172"/>
    <cellStyle name="60% - Accent1 2 2 2 2 2 2 7" xfId="4307"/>
    <cellStyle name="60% - Accent1 2 2 2 2 2 2 7 2" xfId="7488"/>
    <cellStyle name="60% - Accent1 2 2 2 2 2 2 7 3" xfId="9261"/>
    <cellStyle name="60% - Accent1 2 2 2 2 2 2 7 4" xfId="9818"/>
    <cellStyle name="60% - Accent1 2 2 2 2 2 2 7 5" xfId="10222"/>
    <cellStyle name="60% - Accent1 2 2 2 2 2 2 7 6" xfId="10466"/>
    <cellStyle name="60% - Accent1 2 2 2 2 2 2 8" xfId="7885"/>
    <cellStyle name="60% - Accent1 2 2 2 2 2 2 9" xfId="7985"/>
    <cellStyle name="60% - Accent1 2 2 2 2 2 20" xfId="21281"/>
    <cellStyle name="60% - Accent1 2 2 2 2 2 21" xfId="20876"/>
    <cellStyle name="60% - Accent1 2 2 2 2 2 22" xfId="22139"/>
    <cellStyle name="60% - Accent1 2 2 2 2 2 23" xfId="20934"/>
    <cellStyle name="60% - Accent1 2 2 2 2 2 24" xfId="20674"/>
    <cellStyle name="60% - Accent1 2 2 2 2 2 25" xfId="23605"/>
    <cellStyle name="60% - Accent1 2 2 2 2 2 26" xfId="25888"/>
    <cellStyle name="60% - Accent1 2 2 2 2 2 27" xfId="24920"/>
    <cellStyle name="60% - Accent1 2 2 2 2 2 28" xfId="24012"/>
    <cellStyle name="60% - Accent1 2 2 2 2 2 29" xfId="24409"/>
    <cellStyle name="60% - Accent1 2 2 2 2 2 3" xfId="1858"/>
    <cellStyle name="60% - Accent1 2 2 2 2 2 4" xfId="1833"/>
    <cellStyle name="60% - Accent1 2 2 2 2 2 5" xfId="1756"/>
    <cellStyle name="60% - Accent1 2 2 2 2 2 6" xfId="2144"/>
    <cellStyle name="60% - Accent1 2 2 2 2 2 7" xfId="4634"/>
    <cellStyle name="60% - Accent1 2 2 2 2 2 7 2" xfId="7033"/>
    <cellStyle name="60% - Accent1 2 2 2 2 2 7 3" xfId="9002"/>
    <cellStyle name="60% - Accent1 2 2 2 2 2 7 4" xfId="8673"/>
    <cellStyle name="60% - Accent1 2 2 2 2 2 7 5" xfId="6495"/>
    <cellStyle name="60% - Accent1 2 2 2 2 2 7 6" xfId="10128"/>
    <cellStyle name="60% - Accent1 2 2 2 2 2 8" xfId="7653"/>
    <cellStyle name="60% - Accent1 2 2 2 2 2 9" xfId="7225"/>
    <cellStyle name="60% - Accent1 2 2 2 2 20" xfId="8926"/>
    <cellStyle name="60% - Accent1 2 2 2 2 21" xfId="3695"/>
    <cellStyle name="60% - Accent1 2 2 2 2 22" xfId="10621"/>
    <cellStyle name="60% - Accent1 2 2 2 2 22 2" xfId="13003"/>
    <cellStyle name="60% - Accent1 2 2 2 2 22 3" xfId="13441"/>
    <cellStyle name="60% - Accent1 2 2 2 2 23" xfId="10648"/>
    <cellStyle name="60% - Accent1 2 2 2 2 24" xfId="11412"/>
    <cellStyle name="60% - Accent1 2 2 2 2 25" xfId="13853"/>
    <cellStyle name="60% - Accent1 2 2 2 2 25 2" xfId="20460"/>
    <cellStyle name="60% - Accent1 2 2 2 2 26" xfId="22729"/>
    <cellStyle name="60% - Accent1 2 2 2 2 27" xfId="20693"/>
    <cellStyle name="60% - Accent1 2 2 2 2 28" xfId="23028"/>
    <cellStyle name="60% - Accent1 2 2 2 2 29" xfId="23120"/>
    <cellStyle name="60% - Accent1 2 2 2 2 3" xfId="580"/>
    <cellStyle name="60% - Accent1 2 2 2 2 30" xfId="23198"/>
    <cellStyle name="60% - Accent1 2 2 2 2 31" xfId="23553"/>
    <cellStyle name="60% - Accent1 2 2 2 2 32" xfId="24394"/>
    <cellStyle name="60% - Accent1 2 2 2 2 33" xfId="24710"/>
    <cellStyle name="60% - Accent1 2 2 2 2 34" xfId="24804"/>
    <cellStyle name="60% - Accent1 2 2 2 2 35" xfId="25522"/>
    <cellStyle name="60% - Accent1 2 2 2 2 4" xfId="756"/>
    <cellStyle name="60% - Accent1 2 2 2 2 5" xfId="932"/>
    <cellStyle name="60% - Accent1 2 2 2 2 6" xfId="1104"/>
    <cellStyle name="60% - Accent1 2 2 2 2 7" xfId="1282"/>
    <cellStyle name="60% - Accent1 2 2 2 2 8" xfId="1458"/>
    <cellStyle name="60% - Accent1 2 2 2 2 9" xfId="1914"/>
    <cellStyle name="60% - Accent1 2 2 2 20" xfId="8693"/>
    <cellStyle name="60% - Accent1 2 2 2 21" xfId="6485"/>
    <cellStyle name="60% - Accent1 2 2 2 22" xfId="10570"/>
    <cellStyle name="60% - Accent1 2 2 2 22 2" xfId="12969"/>
    <cellStyle name="60% - Accent1 2 2 2 22 3" xfId="13407"/>
    <cellStyle name="60% - Accent1 2 2 2 23" xfId="12616"/>
    <cellStyle name="60% - Accent1 2 2 2 24" xfId="10917"/>
    <cellStyle name="60% - Accent1 2 2 2 25" xfId="13802"/>
    <cellStyle name="60% - Accent1 2 2 2 25 2" xfId="20409"/>
    <cellStyle name="60% - Accent1 2 2 2 26" xfId="21259"/>
    <cellStyle name="60% - Accent1 2 2 2 27" xfId="22184"/>
    <cellStyle name="60% - Accent1 2 2 2 28" xfId="20602"/>
    <cellStyle name="60% - Accent1 2 2 2 29" xfId="22075"/>
    <cellStyle name="60% - Accent1 2 2 2 3" xfId="524"/>
    <cellStyle name="60% - Accent1 2 2 2 30" xfId="21026"/>
    <cellStyle name="60% - Accent1 2 2 2 31" xfId="23507"/>
    <cellStyle name="60% - Accent1 2 2 2 32" xfId="26039"/>
    <cellStyle name="60% - Accent1 2 2 2 33" xfId="26101"/>
    <cellStyle name="60% - Accent1 2 2 2 34" xfId="26137"/>
    <cellStyle name="60% - Accent1 2 2 2 35" xfId="26159"/>
    <cellStyle name="60% - Accent1 2 2 2 4" xfId="700"/>
    <cellStyle name="60% - Accent1 2 2 2 5" xfId="876"/>
    <cellStyle name="60% - Accent1 2 2 2 6" xfId="1050"/>
    <cellStyle name="60% - Accent1 2 2 2 7" xfId="1227"/>
    <cellStyle name="60% - Accent1 2 2 2 8" xfId="1402"/>
    <cellStyle name="60% - Accent1 2 2 2 9" xfId="2226"/>
    <cellStyle name="60% - Accent1 2 2 20" xfId="4779"/>
    <cellStyle name="60% - Accent1 2 2 21" xfId="9640"/>
    <cellStyle name="60% - Accent1 2 2 22" xfId="9220"/>
    <cellStyle name="60% - Accent1 2 2 23" xfId="10535"/>
    <cellStyle name="60% - Accent1 2 2 23 2" xfId="12919"/>
    <cellStyle name="60% - Accent1 2 2 23 3" xfId="13357"/>
    <cellStyle name="60% - Accent1 2 2 24" xfId="12374"/>
    <cellStyle name="60% - Accent1 2 2 25" xfId="10790"/>
    <cellStyle name="60% - Accent1 2 2 26" xfId="13767"/>
    <cellStyle name="60% - Accent1 2 2 26 2" xfId="20356"/>
    <cellStyle name="60% - Accent1 2 2 27" xfId="22715"/>
    <cellStyle name="60% - Accent1 2 2 28" xfId="21492"/>
    <cellStyle name="60% - Accent1 2 2 29" xfId="23022"/>
    <cellStyle name="60% - Accent1 2 2 3" xfId="315"/>
    <cellStyle name="60% - Accent1 2 2 30" xfId="23117"/>
    <cellStyle name="60% - Accent1 2 2 31" xfId="23196"/>
    <cellStyle name="60% - Accent1 2 2 32" xfId="23457"/>
    <cellStyle name="60% - Accent1 2 2 33" xfId="24630"/>
    <cellStyle name="60% - Accent1 2 2 34" xfId="24650"/>
    <cellStyle name="60% - Accent1 2 2 35" xfId="25180"/>
    <cellStyle name="60% - Accent1 2 2 36" xfId="25289"/>
    <cellStyle name="60% - Accent1 2 2 4" xfId="489"/>
    <cellStyle name="60% - Accent1 2 2 5" xfId="665"/>
    <cellStyle name="60% - Accent1 2 2 6" xfId="841"/>
    <cellStyle name="60% - Accent1 2 2 7" xfId="1015"/>
    <cellStyle name="60% - Accent1 2 2 8" xfId="1192"/>
    <cellStyle name="60% - Accent1 2 2 9" xfId="1367"/>
    <cellStyle name="60% - Accent1 2 20" xfId="5302"/>
    <cellStyle name="60% - Accent1 2 21" xfId="8749"/>
    <cellStyle name="60% - Accent1 2 22" xfId="6043"/>
    <cellStyle name="60% - Accent1 2 23" xfId="10153"/>
    <cellStyle name="60% - Accent1 2 23 2" xfId="12885"/>
    <cellStyle name="60% - Accent1 2 23 3" xfId="13323"/>
    <cellStyle name="60% - Accent1 2 24" xfId="12679"/>
    <cellStyle name="60% - Accent1 2 25" xfId="13233"/>
    <cellStyle name="60% - Accent1 2 26" xfId="13711"/>
    <cellStyle name="60% - Accent1 2 26 2" xfId="20322"/>
    <cellStyle name="60% - Accent1 2 27" xfId="21691"/>
    <cellStyle name="60% - Accent1 2 28" xfId="21152"/>
    <cellStyle name="60% - Accent1 2 29" xfId="21446"/>
    <cellStyle name="60% - Accent1 2 3" xfId="257"/>
    <cellStyle name="60% - Accent1 2 30" xfId="21388"/>
    <cellStyle name="60% - Accent1 2 31" xfId="20445"/>
    <cellStyle name="60% - Accent1 2 32" xfId="23423"/>
    <cellStyle name="60% - Accent1 2 33" xfId="25897"/>
    <cellStyle name="60% - Accent1 2 34" xfId="23757"/>
    <cellStyle name="60% - Accent1 2 35" xfId="24644"/>
    <cellStyle name="60% - Accent1 2 36" xfId="24889"/>
    <cellStyle name="60% - Accent1 2 4" xfId="432"/>
    <cellStyle name="60% - Accent1 2 5" xfId="607"/>
    <cellStyle name="60% - Accent1 2 6" xfId="783"/>
    <cellStyle name="60% - Accent1 2 7" xfId="959"/>
    <cellStyle name="60% - Accent1 2 8" xfId="1134"/>
    <cellStyle name="60% - Accent1 2 9" xfId="1308"/>
    <cellStyle name="60% - Accent1 3" xfId="6334"/>
    <cellStyle name="60% - Accent1 4" xfId="7434"/>
    <cellStyle name="60% - Accent1 5" xfId="7301"/>
    <cellStyle name="60% - Accent1 6" xfId="7593"/>
    <cellStyle name="60% - Accent1 7" xfId="7345"/>
    <cellStyle name="60% - Accent1 8" xfId="11771"/>
    <cellStyle name="60% - Accent1 9" xfId="20269"/>
    <cellStyle name="60% - Accent2" xfId="14" builtinId="36" customBuiltin="1"/>
    <cellStyle name="60% - Accent2 10" xfId="22748"/>
    <cellStyle name="60% - Accent2 11" xfId="21875"/>
    <cellStyle name="60% - Accent2 12" xfId="21985"/>
    <cellStyle name="60% - Accent2 13" xfId="22313"/>
    <cellStyle name="60% - Accent2 14" xfId="22211"/>
    <cellStyle name="60% - Accent2 15" xfId="23374"/>
    <cellStyle name="60% - Accent2 16" xfId="25834"/>
    <cellStyle name="60% - Accent2 17" xfId="24494"/>
    <cellStyle name="60% - Accent2 18" xfId="25179"/>
    <cellStyle name="60% - Accent2 19" xfId="24026"/>
    <cellStyle name="60% - Accent2 2" xfId="80"/>
    <cellStyle name="60% - Accent2 2 10" xfId="1988"/>
    <cellStyle name="60% - Accent2 2 11" xfId="1823"/>
    <cellStyle name="60% - Accent2 2 12" xfId="1768"/>
    <cellStyle name="60% - Accent2 2 13" xfId="2124"/>
    <cellStyle name="60% - Accent2 2 14" xfId="2968"/>
    <cellStyle name="60% - Accent2 2 14 2" xfId="6821"/>
    <cellStyle name="60% - Accent2 2 14 3" xfId="8813"/>
    <cellStyle name="60% - Accent2 2 14 4" xfId="9514"/>
    <cellStyle name="60% - Accent2 2 14 5" xfId="8549"/>
    <cellStyle name="60% - Accent2 2 14 6" xfId="9329"/>
    <cellStyle name="60% - Accent2 2 15" xfId="7670"/>
    <cellStyle name="60% - Accent2 2 16" xfId="7356"/>
    <cellStyle name="60% - Accent2 2 17" xfId="7700"/>
    <cellStyle name="60% - Accent2 2 18" xfId="8296"/>
    <cellStyle name="60% - Accent2 2 19" xfId="5380"/>
    <cellStyle name="60% - Accent2 2 2" xfId="140"/>
    <cellStyle name="60% - Accent2 2 2 10" xfId="1787"/>
    <cellStyle name="60% - Accent2 2 2 11" xfId="2142"/>
    <cellStyle name="60% - Accent2 2 2 12" xfId="2314"/>
    <cellStyle name="60% - Accent2 2 2 13" xfId="2459"/>
    <cellStyle name="60% - Accent2 2 2 14" xfId="5032"/>
    <cellStyle name="60% - Accent2 2 2 14 2" xfId="6852"/>
    <cellStyle name="60% - Accent2 2 2 14 3" xfId="8844"/>
    <cellStyle name="60% - Accent2 2 2 14 4" xfId="2656"/>
    <cellStyle name="60% - Accent2 2 2 14 5" xfId="9653"/>
    <cellStyle name="60% - Accent2 2 2 14 6" xfId="10011"/>
    <cellStyle name="60% - Accent2 2 2 15" xfId="6951"/>
    <cellStyle name="60% - Accent2 2 2 16" xfId="6877"/>
    <cellStyle name="60% - Accent2 2 2 17" xfId="8194"/>
    <cellStyle name="60% - Accent2 2 2 18" xfId="7825"/>
    <cellStyle name="60% - Accent2 2 2 19" xfId="3649"/>
    <cellStyle name="60% - Accent2 2 2 2" xfId="172"/>
    <cellStyle name="60% - Accent2 2 2 2 10" xfId="2279"/>
    <cellStyle name="60% - Accent2 2 2 2 11" xfId="2433"/>
    <cellStyle name="60% - Accent2 2 2 2 12" xfId="2548"/>
    <cellStyle name="60% - Accent2 2 2 2 13" xfId="4542"/>
    <cellStyle name="60% - Accent2 2 2 2 13 2" xfId="6909"/>
    <cellStyle name="60% - Accent2 2 2 2 13 3" xfId="8899"/>
    <cellStyle name="60% - Accent2 2 2 2 13 4" xfId="8646"/>
    <cellStyle name="60% - Accent2 2 2 2 13 5" xfId="9067"/>
    <cellStyle name="60% - Accent2 2 2 2 13 6" xfId="6108"/>
    <cellStyle name="60% - Accent2 2 2 2 14" xfId="6945"/>
    <cellStyle name="60% - Accent2 2 2 2 15" xfId="7459"/>
    <cellStyle name="60% - Accent2 2 2 2 16" xfId="8055"/>
    <cellStyle name="60% - Accent2 2 2 2 17" xfId="7318"/>
    <cellStyle name="60% - Accent2 2 2 2 18" xfId="5244"/>
    <cellStyle name="60% - Accent2 2 2 2 19" xfId="4610"/>
    <cellStyle name="60% - Accent2 2 2 2 2" xfId="226"/>
    <cellStyle name="60% - Accent2 2 2 2 2 10" xfId="2368"/>
    <cellStyle name="60% - Accent2 2 2 2 2 11" xfId="2502"/>
    <cellStyle name="60% - Accent2 2 2 2 2 12" xfId="2589"/>
    <cellStyle name="60% - Accent2 2 2 2 2 13" xfId="5483"/>
    <cellStyle name="60% - Accent2 2 2 2 2 13 2" xfId="6983"/>
    <cellStyle name="60% - Accent2 2 2 2 2 13 3" xfId="8953"/>
    <cellStyle name="60% - Accent2 2 2 2 2 13 4" xfId="8478"/>
    <cellStyle name="60% - Accent2 2 2 2 2 13 5" xfId="9554"/>
    <cellStyle name="60% - Accent2 2 2 2 2 13 6" xfId="6481"/>
    <cellStyle name="60% - Accent2 2 2 2 2 14" xfId="8204"/>
    <cellStyle name="60% - Accent2 2 2 2 2 15" xfId="7148"/>
    <cellStyle name="60% - Accent2 2 2 2 2 16" xfId="8377"/>
    <cellStyle name="60% - Accent2 2 2 2 2 17" xfId="8349"/>
    <cellStyle name="60% - Accent2 2 2 2 2 18" xfId="4159"/>
    <cellStyle name="60% - Accent2 2 2 2 2 19" xfId="5180"/>
    <cellStyle name="60% - Accent2 2 2 2 2 2" xfId="350"/>
    <cellStyle name="60% - Accent2 2 2 2 2 2 10" xfId="7332"/>
    <cellStyle name="60% - Accent2 2 2 2 2 2 11" xfId="8254"/>
    <cellStyle name="60% - Accent2 2 2 2 2 2 12" xfId="3340"/>
    <cellStyle name="60% - Accent2 2 2 2 2 2 13" xfId="6486"/>
    <cellStyle name="60% - Accent2 2 2 2 2 2 14" xfId="6080"/>
    <cellStyle name="60% - Accent2 2 2 2 2 2 15" xfId="5028"/>
    <cellStyle name="60% - Accent2 2 2 2 2 2 16" xfId="10686"/>
    <cellStyle name="60% - Accent2 2 2 2 2 2 16 2" xfId="13057"/>
    <cellStyle name="60% - Accent2 2 2 2 2 2 16 3" xfId="13495"/>
    <cellStyle name="60% - Accent2 2 2 2 2 2 17" xfId="12295"/>
    <cellStyle name="60% - Accent2 2 2 2 2 2 18" xfId="12479"/>
    <cellStyle name="60% - Accent2 2 2 2 2 2 19" xfId="13905"/>
    <cellStyle name="60% - Accent2 2 2 2 2 2 19 2" xfId="20516"/>
    <cellStyle name="60% - Accent2 2 2 2 2 2 2" xfId="409"/>
    <cellStyle name="60% - Accent2 2 2 2 2 2 2 10" xfId="7228"/>
    <cellStyle name="60% - Accent2 2 2 2 2 2 2 11" xfId="8378"/>
    <cellStyle name="60% - Accent2 2 2 2 2 2 2 12" xfId="6613"/>
    <cellStyle name="60% - Accent2 2 2 2 2 2 2 13" xfId="9232"/>
    <cellStyle name="60% - Accent2 2 2 2 2 2 2 14" xfId="10056"/>
    <cellStyle name="60% - Accent2 2 2 2 2 2 2 15" xfId="10382"/>
    <cellStyle name="60% - Accent2 2 2 2 2 2 2 16" xfId="10741"/>
    <cellStyle name="60% - Accent2 2 2 2 2 2 2 16 2" xfId="13088"/>
    <cellStyle name="60% - Accent2 2 2 2 2 2 2 16 3" xfId="13526"/>
    <cellStyle name="60% - Accent2 2 2 2 2 2 2 17" xfId="12160"/>
    <cellStyle name="60% - Accent2 2 2 2 2 2 2 18" xfId="12658"/>
    <cellStyle name="60% - Accent2 2 2 2 2 2 2 19" xfId="13959"/>
    <cellStyle name="60% - Accent2 2 2 2 2 2 2 19 2" xfId="20711"/>
    <cellStyle name="60% - Accent2 2 2 2 2 2 2 2" xfId="1565"/>
    <cellStyle name="60% - Accent2 2 2 2 2 2 2 2 10" xfId="10173"/>
    <cellStyle name="60% - Accent2 2 2 2 2 2 2 2 11" xfId="10434"/>
    <cellStyle name="60% - Accent2 2 2 2 2 2 2 2 12" xfId="11158"/>
    <cellStyle name="60% - Accent2 2 2 2 2 2 2 2 12 2" xfId="13141"/>
    <cellStyle name="60% - Accent2 2 2 2 2 2 2 2 12 3" xfId="13579"/>
    <cellStyle name="60% - Accent2 2 2 2 2 2 2 2 13" xfId="12404"/>
    <cellStyle name="60% - Accent2 2 2 2 2 2 2 2 14" xfId="11332"/>
    <cellStyle name="60% - Accent2 2 2 2 2 2 2 2 15" xfId="14188"/>
    <cellStyle name="60% - Accent2 2 2 2 2 2 2 2 15 2" xfId="20764"/>
    <cellStyle name="60% - Accent2 2 2 2 2 2 2 2 16" xfId="20559"/>
    <cellStyle name="60% - Accent2 2 2 2 2 2 2 2 17" xfId="22098"/>
    <cellStyle name="60% - Accent2 2 2 2 2 2 2 2 18" xfId="22042"/>
    <cellStyle name="60% - Accent2 2 2 2 2 2 2 2 19" xfId="20594"/>
    <cellStyle name="60% - Accent2 2 2 2 2 2 2 2 2" xfId="1621"/>
    <cellStyle name="60% - Accent2 2 2 2 2 2 2 2 2 10" xfId="14241"/>
    <cellStyle name="60% - Accent2 2 2 2 2 2 2 2 2 10 2" xfId="21288"/>
    <cellStyle name="60% - Accent2 2 2 2 2 2 2 2 2 11" xfId="20695"/>
    <cellStyle name="60% - Accent2 2 2 2 2 2 2 2 2 12" xfId="22566"/>
    <cellStyle name="60% - Accent2 2 2 2 2 2 2 2 2 13" xfId="22430"/>
    <cellStyle name="60% - Accent2 2 2 2 2 2 2 2 2 14" xfId="22646"/>
    <cellStyle name="60% - Accent2 2 2 2 2 2 2 2 2 15" xfId="20851"/>
    <cellStyle name="60% - Accent2 2 2 2 2 2 2 2 2 16" xfId="24168"/>
    <cellStyle name="60% - Accent2 2 2 2 2 2 2 2 2 17" xfId="24066"/>
    <cellStyle name="60% - Accent2 2 2 2 2 2 2 2 2 18" xfId="24759"/>
    <cellStyle name="60% - Accent2 2 2 2 2 2 2 2 2 19" xfId="23530"/>
    <cellStyle name="60% - Accent2 2 2 2 2 2 2 2 2 2" xfId="4775"/>
    <cellStyle name="60% - Accent2 2 2 2 2 2 2 2 2 2 10" xfId="21420"/>
    <cellStyle name="60% - Accent2 2 2 2 2 2 2 2 2 2 11" xfId="22751"/>
    <cellStyle name="60% - Accent2 2 2 2 2 2 2 2 2 2 12" xfId="24061"/>
    <cellStyle name="60% - Accent2 2 2 2 2 2 2 2 2 2 13" xfId="25349"/>
    <cellStyle name="60% - Accent2 2 2 2 2 2 2 2 2 2 14" xfId="23941"/>
    <cellStyle name="60% - Accent2 2 2 2 2 2 2 2 2 2 15" xfId="24574"/>
    <cellStyle name="60% - Accent2 2 2 2 2 2 2 2 2 2 16" xfId="24420"/>
    <cellStyle name="60% - Accent2 2 2 2 2 2 2 2 2 2 2" xfId="3853"/>
    <cellStyle name="60% - Accent2 2 2 2 2 2 2 2 2 2 2 10" xfId="21806"/>
    <cellStyle name="60% - Accent2 2 2 2 2 2 2 2 2 2 2 11" xfId="24837"/>
    <cellStyle name="60% - Accent2 2 2 2 2 2 2 2 2 2 2 12" xfId="25173"/>
    <cellStyle name="60% - Accent2 2 2 2 2 2 2 2 2 2 2 13" xfId="23904"/>
    <cellStyle name="60% - Accent2 2 2 2 2 2 2 2 2 2 2 14" xfId="23709"/>
    <cellStyle name="60% - Accent2 2 2 2 2 2 2 2 2 2 2 15" xfId="25741"/>
    <cellStyle name="60% - Accent2 2 2 2 2 2 2 2 2 2 2 2" xfId="11915"/>
    <cellStyle name="60% - Accent2 2 2 2 2 2 2 2 2 2 2 2 10" xfId="25002"/>
    <cellStyle name="60% - Accent2 2 2 2 2 2 2 2 2 2 2 2 11" xfId="24977"/>
    <cellStyle name="60% - Accent2 2 2 2 2 2 2 2 2 2 2 2 12" xfId="24955"/>
    <cellStyle name="60% - Accent2 2 2 2 2 2 2 2 2 2 2 2 13" xfId="24997"/>
    <cellStyle name="60% - Accent2 2 2 2 2 2 2 2 2 2 2 2 2" xfId="11758"/>
    <cellStyle name="60% - Accent2 2 2 2 2 2 2 2 2 2 2 2 2 10" xfId="23653"/>
    <cellStyle name="60% - Accent2 2 2 2 2 2 2 2 2 2 2 2 2 11" xfId="23893"/>
    <cellStyle name="60% - Accent2 2 2 2 2 2 2 2 2 2 2 2 2 12" xfId="25550"/>
    <cellStyle name="60% - Accent2 2 2 2 2 2 2 2 2 2 2 2 2 13" xfId="25227"/>
    <cellStyle name="60% - Accent2 2 2 2 2 2 2 2 2 2 2 2 2 2" xfId="13678"/>
    <cellStyle name="60% - Accent2 2 2 2 2 2 2 2 2 2 2 2 2 2 10" xfId="26028"/>
    <cellStyle name="60% - Accent2 2 2 2 2 2 2 2 2 2 2 2 2 2 11" xfId="23895"/>
    <cellStyle name="60% - Accent2 2 2 2 2 2 2 2 2 2 2 2 2 2 12" xfId="24620"/>
    <cellStyle name="60% - Accent2 2 2 2 2 2 2 2 2 2 2 2 2 2 13" xfId="23906"/>
    <cellStyle name="60% - Accent2 2 2 2 2 2 2 2 2 2 2 2 2 2 2" xfId="13662"/>
    <cellStyle name="60% - Accent2 2 2 2 2 2 2 2 2 2 2 2 2 2 2 2" xfId="20238"/>
    <cellStyle name="60% - Accent2 2 2 2 2 2 2 2 2 2 2 2 2 2 2 2 2" xfId="20222"/>
    <cellStyle name="60% - Accent2 2 2 2 2 2 2 2 2 2 2 2 2 2 2 2 3" xfId="25679"/>
    <cellStyle name="60% - Accent2 2 2 2 2 2 2 2 2 2 2 2 2 2 2 2 4" xfId="23634"/>
    <cellStyle name="60% - Accent2 2 2 2 2 2 2 2 2 2 2 2 2 2 2 2 5" xfId="23912"/>
    <cellStyle name="60% - Accent2 2 2 2 2 2 2 2 2 2 2 2 2 2 2 2 6" xfId="24562"/>
    <cellStyle name="60% - Accent2 2 2 2 2 2 2 2 2 2 2 2 2 2 2 2 7" xfId="23951"/>
    <cellStyle name="60% - Accent2 2 2 2 2 2 2 2 2 2 2 2 2 2 2 3" xfId="25695"/>
    <cellStyle name="60% - Accent2 2 2 2 2 2 2 2 2 2 2 2 2 2 2 4" xfId="24104"/>
    <cellStyle name="60% - Accent2 2 2 2 2 2 2 2 2 2 2 2 2 2 2 5" xfId="25254"/>
    <cellStyle name="60% - Accent2 2 2 2 2 2 2 2 2 2 2 2 2 2 2 6" xfId="25091"/>
    <cellStyle name="60% - Accent2 2 2 2 2 2 2 2 2 2 2 2 2 2 2 7" xfId="25559"/>
    <cellStyle name="60% - Accent2 2 2 2 2 2 2 2 2 2 2 2 2 2 3" xfId="22834"/>
    <cellStyle name="60% - Accent2 2 2 2 2 2 2 2 2 2 2 2 2 2 4" xfId="22944"/>
    <cellStyle name="60% - Accent2 2 2 2 2 2 2 2 2 2 2 2 2 2 5" xfId="23053"/>
    <cellStyle name="60% - Accent2 2 2 2 2 2 2 2 2 2 2 2 2 2 6" xfId="23144"/>
    <cellStyle name="60% - Accent2 2 2 2 2 2 2 2 2 2 2 2 2 2 7" xfId="23222"/>
    <cellStyle name="60% - Accent2 2 2 2 2 2 2 2 2 2 2 2 2 2 8" xfId="23279"/>
    <cellStyle name="60% - Accent2 2 2 2 2 2 2 2 2 2 2 2 2 2 9" xfId="25036"/>
    <cellStyle name="60% - Accent2 2 2 2 2 2 2 2 2 2 2 2 2 3" xfId="19395"/>
    <cellStyle name="60% - Accent2 2 2 2 2 2 2 2 2 2 2 2 2 3 2" xfId="22850"/>
    <cellStyle name="60% - Accent2 2 2 2 2 2 2 2 2 2 2 2 2 4" xfId="22960"/>
    <cellStyle name="60% - Accent2 2 2 2 2 2 2 2 2 2 2 2 2 5" xfId="23069"/>
    <cellStyle name="60% - Accent2 2 2 2 2 2 2 2 2 2 2 2 2 6" xfId="23160"/>
    <cellStyle name="60% - Accent2 2 2 2 2 2 2 2 2 2 2 2 2 7" xfId="23238"/>
    <cellStyle name="60% - Accent2 2 2 2 2 2 2 2 2 2 2 2 2 8" xfId="23295"/>
    <cellStyle name="60% - Accent2 2 2 2 2 2 2 2 2 2 2 2 2 9" xfId="25052"/>
    <cellStyle name="60% - Accent2 2 2 2 2 2 2 2 2 2 2 2 3" xfId="19483"/>
    <cellStyle name="60% - Accent2 2 2 2 2 2 2 2 2 2 2 2 3 2" xfId="22447"/>
    <cellStyle name="60% - Accent2 2 2 2 2 2 2 2 2 2 2 2 4" xfId="21907"/>
    <cellStyle name="60% - Accent2 2 2 2 2 2 2 2 2 2 2 2 5" xfId="22690"/>
    <cellStyle name="60% - Accent2 2 2 2 2 2 2 2 2 2 2 2 6" xfId="20808"/>
    <cellStyle name="60% - Accent2 2 2 2 2 2 2 2 2 2 2 2 7" xfId="22061"/>
    <cellStyle name="60% - Accent2 2 2 2 2 2 2 2 2 2 2 2 8" xfId="22358"/>
    <cellStyle name="60% - Accent2 2 2 2 2 2 2 2 2 2 2 2 9" xfId="24805"/>
    <cellStyle name="60% - Accent2 2 2 2 2 2 2 2 2 2 2 3" xfId="12282"/>
    <cellStyle name="60% - Accent2 2 2 2 2 2 2 2 2 2 2 4" xfId="13234"/>
    <cellStyle name="60% - Accent2 2 2 2 2 2 2 2 2 2 2 5" xfId="15416"/>
    <cellStyle name="60% - Accent2 2 2 2 2 2 2 2 2 2 2 5 2" xfId="22494"/>
    <cellStyle name="60% - Accent2 2 2 2 2 2 2 2 2 2 2 6" xfId="21457"/>
    <cellStyle name="60% - Accent2 2 2 2 2 2 2 2 2 2 2 7" xfId="21599"/>
    <cellStyle name="60% - Accent2 2 2 2 2 2 2 2 2 2 2 8" xfId="22753"/>
    <cellStyle name="60% - Accent2 2 2 2 2 2 2 2 2 2 2 9" xfId="22314"/>
    <cellStyle name="60% - Accent2 2 2 2 2 2 2 2 2 2 3" xfId="13179"/>
    <cellStyle name="60% - Accent2 2 2 2 2 2 2 2 2 2 4" xfId="11453"/>
    <cellStyle name="60% - Accent2 2 2 2 2 2 2 2 2 2 5" xfId="10880"/>
    <cellStyle name="60% - Accent2 2 2 2 2 2 2 2 2 2 6" xfId="16131"/>
    <cellStyle name="60% - Accent2 2 2 2 2 2 2 2 2 2 6 2" xfId="21144"/>
    <cellStyle name="60% - Accent2 2 2 2 2 2 2 2 2 2 7" xfId="22334"/>
    <cellStyle name="60% - Accent2 2 2 2 2 2 2 2 2 2 8" xfId="20895"/>
    <cellStyle name="60% - Accent2 2 2 2 2 2 2 2 2 2 9" xfId="21461"/>
    <cellStyle name="60% - Accent2 2 2 2 2 2 2 2 2 20" xfId="25593"/>
    <cellStyle name="60% - Accent2 2 2 2 2 2 2 2 2 3" xfId="4352"/>
    <cellStyle name="60% - Accent2 2 2 2 2 2 2 2 2 4" xfId="9722"/>
    <cellStyle name="60% - Accent2 2 2 2 2 2 2 2 2 5" xfId="9616"/>
    <cellStyle name="60% - Accent2 2 2 2 2 2 2 2 2 6" xfId="9631"/>
    <cellStyle name="60% - Accent2 2 2 2 2 2 2 2 2 7" xfId="11207"/>
    <cellStyle name="60% - Accent2 2 2 2 2 2 2 2 2 7 2" xfId="13195"/>
    <cellStyle name="60% - Accent2 2 2 2 2 2 2 2 2 7 3" xfId="13618"/>
    <cellStyle name="60% - Accent2 2 2 2 2 2 2 2 2 8" xfId="11595"/>
    <cellStyle name="60% - Accent2 2 2 2 2 2 2 2 2 9" xfId="11381"/>
    <cellStyle name="60% - Accent2 2 2 2 2 2 2 2 20" xfId="22990"/>
    <cellStyle name="60% - Accent2 2 2 2 2 2 2 2 21" xfId="23826"/>
    <cellStyle name="60% - Accent2 2 2 2 2 2 2 2 22" xfId="23685"/>
    <cellStyle name="60% - Accent2 2 2 2 2 2 2 2 23" xfId="24073"/>
    <cellStyle name="60% - Accent2 2 2 2 2 2 2 2 24" xfId="26065"/>
    <cellStyle name="60% - Accent2 2 2 2 2 2 2 2 25" xfId="26109"/>
    <cellStyle name="60% - Accent2 2 2 2 2 2 2 2 3" xfId="7545"/>
    <cellStyle name="60% - Accent2 2 2 2 2 2 2 2 4" xfId="7573"/>
    <cellStyle name="60% - Accent2 2 2 2 2 2 2 2 5" xfId="8286"/>
    <cellStyle name="60% - Accent2 2 2 2 2 2 2 2 6" xfId="7768"/>
    <cellStyle name="60% - Accent2 2 2 2 2 2 2 2 7" xfId="8402"/>
    <cellStyle name="60% - Accent2 2 2 2 2 2 2 2 8" xfId="5248"/>
    <cellStyle name="60% - Accent2 2 2 2 2 2 2 2 9" xfId="6077"/>
    <cellStyle name="60% - Accent2 2 2 2 2 2 2 20" xfId="22058"/>
    <cellStyle name="60% - Accent2 2 2 2 2 2 2 21" xfId="21140"/>
    <cellStyle name="60% - Accent2 2 2 2 2 2 2 22" xfId="22048"/>
    <cellStyle name="60% - Accent2 2 2 2 2 2 2 23" xfId="20797"/>
    <cellStyle name="60% - Accent2 2 2 2 2 2 2 24" xfId="22981"/>
    <cellStyle name="60% - Accent2 2 2 2 2 2 2 25" xfId="23773"/>
    <cellStyle name="60% - Accent2 2 2 2 2 2 2 26" xfId="25230"/>
    <cellStyle name="60% - Accent2 2 2 2 2 2 2 27" xfId="23700"/>
    <cellStyle name="60% - Accent2 2 2 2 2 2 2 28" xfId="25181"/>
    <cellStyle name="60% - Accent2 2 2 2 2 2 2 29" xfId="25165"/>
    <cellStyle name="60% - Accent2 2 2 2 2 2 2 3" xfId="1973"/>
    <cellStyle name="60% - Accent2 2 2 2 2 2 2 4" xfId="1956"/>
    <cellStyle name="60% - Accent2 2 2 2 2 2 2 5" xfId="1957"/>
    <cellStyle name="60% - Accent2 2 2 2 2 2 2 6" xfId="1830"/>
    <cellStyle name="60% - Accent2 2 2 2 2 2 2 7" xfId="3349"/>
    <cellStyle name="60% - Accent2 2 2 2 2 2 2 7 2" xfId="7489"/>
    <cellStyle name="60% - Accent2 2 2 2 2 2 2 7 3" xfId="9262"/>
    <cellStyle name="60% - Accent2 2 2 2 2 2 2 7 4" xfId="9819"/>
    <cellStyle name="60% - Accent2 2 2 2 2 2 2 7 5" xfId="10223"/>
    <cellStyle name="60% - Accent2 2 2 2 2 2 2 7 6" xfId="10467"/>
    <cellStyle name="60% - Accent2 2 2 2 2 2 2 8" xfId="7840"/>
    <cellStyle name="60% - Accent2 2 2 2 2 2 2 9" xfId="8206"/>
    <cellStyle name="60% - Accent2 2 2 2 2 2 20" xfId="21787"/>
    <cellStyle name="60% - Accent2 2 2 2 2 2 21" xfId="21834"/>
    <cellStyle name="60% - Accent2 2 2 2 2 2 22" xfId="21606"/>
    <cellStyle name="60% - Accent2 2 2 2 2 2 23" xfId="20871"/>
    <cellStyle name="60% - Accent2 2 2 2 2 2 24" xfId="22219"/>
    <cellStyle name="60% - Accent2 2 2 2 2 2 25" xfId="23609"/>
    <cellStyle name="60% - Accent2 2 2 2 2 2 26" xfId="25734"/>
    <cellStyle name="60% - Accent2 2 2 2 2 2 27" xfId="24181"/>
    <cellStyle name="60% - Accent2 2 2 2 2 2 28" xfId="24479"/>
    <cellStyle name="60% - Accent2 2 2 2 2 2 29" xfId="25001"/>
    <cellStyle name="60% - Accent2 2 2 2 2 2 3" xfId="1735"/>
    <cellStyle name="60% - Accent2 2 2 2 2 2 4" xfId="1837"/>
    <cellStyle name="60% - Accent2 2 2 2 2 2 5" xfId="2068"/>
    <cellStyle name="60% - Accent2 2 2 2 2 2 6" xfId="2079"/>
    <cellStyle name="60% - Accent2 2 2 2 2 2 7" xfId="4750"/>
    <cellStyle name="60% - Accent2 2 2 2 2 2 7 2" xfId="7037"/>
    <cellStyle name="60% - Accent2 2 2 2 2 2 7 3" xfId="9006"/>
    <cellStyle name="60% - Accent2 2 2 2 2 2 7 4" xfId="6578"/>
    <cellStyle name="60% - Accent2 2 2 2 2 2 7 5" xfId="8932"/>
    <cellStyle name="60% - Accent2 2 2 2 2 2 7 6" xfId="6318"/>
    <cellStyle name="60% - Accent2 2 2 2 2 2 8" xfId="6796"/>
    <cellStyle name="60% - Accent2 2 2 2 2 2 9" xfId="7880"/>
    <cellStyle name="60% - Accent2 2 2 2 2 20" xfId="9879"/>
    <cellStyle name="60% - Accent2 2 2 2 2 21" xfId="10276"/>
    <cellStyle name="60% - Accent2 2 2 2 2 22" xfId="10625"/>
    <cellStyle name="60% - Accent2 2 2 2 2 22 2" xfId="13004"/>
    <cellStyle name="60% - Accent2 2 2 2 2 22 3" xfId="13442"/>
    <cellStyle name="60% - Accent2 2 2 2 2 23" xfId="11070"/>
    <cellStyle name="60% - Accent2 2 2 2 2 24" xfId="13239"/>
    <cellStyle name="60% - Accent2 2 2 2 2 25" xfId="13857"/>
    <cellStyle name="60% - Accent2 2 2 2 2 25 2" xfId="20461"/>
    <cellStyle name="60% - Accent2 2 2 2 2 26" xfId="22353"/>
    <cellStyle name="60% - Accent2 2 2 2 2 27" xfId="21988"/>
    <cellStyle name="60% - Accent2 2 2 2 2 28" xfId="22982"/>
    <cellStyle name="60% - Accent2 2 2 2 2 29" xfId="23089"/>
    <cellStyle name="60% - Accent2 2 2 2 2 3" xfId="584"/>
    <cellStyle name="60% - Accent2 2 2 2 2 30" xfId="23180"/>
    <cellStyle name="60% - Accent2 2 2 2 2 31" xfId="23554"/>
    <cellStyle name="60% - Accent2 2 2 2 2 32" xfId="24363"/>
    <cellStyle name="60% - Accent2 2 2 2 2 33" xfId="24282"/>
    <cellStyle name="60% - Accent2 2 2 2 2 34" xfId="25627"/>
    <cellStyle name="60% - Accent2 2 2 2 2 35" xfId="24881"/>
    <cellStyle name="60% - Accent2 2 2 2 2 4" xfId="760"/>
    <cellStyle name="60% - Accent2 2 2 2 2 5" xfId="936"/>
    <cellStyle name="60% - Accent2 2 2 2 2 6" xfId="1108"/>
    <cellStyle name="60% - Accent2 2 2 2 2 7" xfId="1286"/>
    <cellStyle name="60% - Accent2 2 2 2 2 8" xfId="1462"/>
    <cellStyle name="60% - Accent2 2 2 2 2 9" xfId="2203"/>
    <cellStyle name="60% - Accent2 2 2 2 20" xfId="4401"/>
    <cellStyle name="60% - Accent2 2 2 2 21" xfId="4096"/>
    <cellStyle name="60% - Accent2 2 2 2 22" xfId="10571"/>
    <cellStyle name="60% - Accent2 2 2 2 22 2" xfId="12973"/>
    <cellStyle name="60% - Accent2 2 2 2 22 3" xfId="13411"/>
    <cellStyle name="60% - Accent2 2 2 2 23" xfId="11975"/>
    <cellStyle name="60% - Accent2 2 2 2 24" xfId="11891"/>
    <cellStyle name="60% - Accent2 2 2 2 25" xfId="13803"/>
    <cellStyle name="60% - Accent2 2 2 2 25 2" xfId="20413"/>
    <cellStyle name="60% - Accent2 2 2 2 26" xfId="21770"/>
    <cellStyle name="60% - Accent2 2 2 2 27" xfId="21087"/>
    <cellStyle name="60% - Accent2 2 2 2 28" xfId="22671"/>
    <cellStyle name="60% - Accent2 2 2 2 29" xfId="21002"/>
    <cellStyle name="60% - Accent2 2 2 2 3" xfId="525"/>
    <cellStyle name="60% - Accent2 2 2 2 30" xfId="21111"/>
    <cellStyle name="60% - Accent2 2 2 2 31" xfId="23511"/>
    <cellStyle name="60% - Accent2 2 2 2 32" xfId="25568"/>
    <cellStyle name="60% - Accent2 2 2 2 33" xfId="26070"/>
    <cellStyle name="60% - Accent2 2 2 2 34" xfId="26113"/>
    <cellStyle name="60% - Accent2 2 2 2 35" xfId="26144"/>
    <cellStyle name="60% - Accent2 2 2 2 4" xfId="701"/>
    <cellStyle name="60% - Accent2 2 2 2 5" xfId="877"/>
    <cellStyle name="60% - Accent2 2 2 2 6" xfId="1051"/>
    <cellStyle name="60% - Accent2 2 2 2 7" xfId="1228"/>
    <cellStyle name="60% - Accent2 2 2 2 8" xfId="1403"/>
    <cellStyle name="60% - Accent2 2 2 2 9" xfId="2101"/>
    <cellStyle name="60% - Accent2 2 2 20" xfId="9645"/>
    <cellStyle name="60% - Accent2 2 2 21" xfId="10110"/>
    <cellStyle name="60% - Accent2 2 2 22" xfId="10406"/>
    <cellStyle name="60% - Accent2 2 2 23" xfId="10539"/>
    <cellStyle name="60% - Accent2 2 2 23 2" xfId="12920"/>
    <cellStyle name="60% - Accent2 2 2 23 3" xfId="13358"/>
    <cellStyle name="60% - Accent2 2 2 24" xfId="11854"/>
    <cellStyle name="60% - Accent2 2 2 25" xfId="10840"/>
    <cellStyle name="60% - Accent2 2 2 26" xfId="13771"/>
    <cellStyle name="60% - Accent2 2 2 26 2" xfId="20357"/>
    <cellStyle name="60% - Accent2 2 2 27" xfId="22350"/>
    <cellStyle name="60% - Accent2 2 2 28" xfId="22240"/>
    <cellStyle name="60% - Accent2 2 2 29" xfId="21129"/>
    <cellStyle name="60% - Accent2 2 2 3" xfId="319"/>
    <cellStyle name="60% - Accent2 2 2 30" xfId="21482"/>
    <cellStyle name="60% - Accent2 2 2 31" xfId="22579"/>
    <cellStyle name="60% - Accent2 2 2 32" xfId="23458"/>
    <cellStyle name="60% - Accent2 2 2 33" xfId="24601"/>
    <cellStyle name="60% - Accent2 2 2 34" xfId="23857"/>
    <cellStyle name="60% - Accent2 2 2 35" xfId="25551"/>
    <cellStyle name="60% - Accent2 2 2 36" xfId="24262"/>
    <cellStyle name="60% - Accent2 2 2 4" xfId="493"/>
    <cellStyle name="60% - Accent2 2 2 5" xfId="669"/>
    <cellStyle name="60% - Accent2 2 2 6" xfId="845"/>
    <cellStyle name="60% - Accent2 2 2 7" xfId="1019"/>
    <cellStyle name="60% - Accent2 2 2 8" xfId="1196"/>
    <cellStyle name="60% - Accent2 2 2 9" xfId="1371"/>
    <cellStyle name="60% - Accent2 2 20" xfId="5847"/>
    <cellStyle name="60% - Accent2 2 21" xfId="3308"/>
    <cellStyle name="60% - Accent2 2 22" xfId="6416"/>
    <cellStyle name="60% - Accent2 2 23" xfId="6388"/>
    <cellStyle name="60% - Accent2 2 23 2" xfId="12889"/>
    <cellStyle name="60% - Accent2 2 23 3" xfId="13327"/>
    <cellStyle name="60% - Accent2 2 24" xfId="11067"/>
    <cellStyle name="60% - Accent2 2 25" xfId="11525"/>
    <cellStyle name="60% - Accent2 2 26" xfId="13712"/>
    <cellStyle name="60% - Accent2 2 26 2" xfId="20326"/>
    <cellStyle name="60% - Accent2 2 27" xfId="22055"/>
    <cellStyle name="60% - Accent2 2 28" xfId="21021"/>
    <cellStyle name="60% - Accent2 2 29" xfId="21143"/>
    <cellStyle name="60% - Accent2 2 3" xfId="258"/>
    <cellStyle name="60% - Accent2 2 30" xfId="21717"/>
    <cellStyle name="60% - Accent2 2 31" xfId="22617"/>
    <cellStyle name="60% - Accent2 2 32" xfId="23427"/>
    <cellStyle name="60% - Accent2 2 33" xfId="25949"/>
    <cellStyle name="60% - Accent2 2 34" xfId="25377"/>
    <cellStyle name="60% - Accent2 2 35" xfId="25726"/>
    <cellStyle name="60% - Accent2 2 36" xfId="24284"/>
    <cellStyle name="60% - Accent2 2 4" xfId="433"/>
    <cellStyle name="60% - Accent2 2 5" xfId="608"/>
    <cellStyle name="60% - Accent2 2 6" xfId="784"/>
    <cellStyle name="60% - Accent2 2 7" xfId="960"/>
    <cellStyle name="60% - Accent2 2 8" xfId="1135"/>
    <cellStyle name="60% - Accent2 2 9" xfId="1309"/>
    <cellStyle name="60% - Accent2 3" xfId="6760"/>
    <cellStyle name="60% - Accent2 4" xfId="7440"/>
    <cellStyle name="60% - Accent2 5" xfId="7394"/>
    <cellStyle name="60% - Accent2 6" xfId="7775"/>
    <cellStyle name="60% - Accent2 7" xfId="8132"/>
    <cellStyle name="60% - Accent2 8" xfId="12836"/>
    <cellStyle name="60% - Accent2 9" xfId="20270"/>
    <cellStyle name="60% - Accent3" xfId="15" builtinId="40" customBuiltin="1"/>
    <cellStyle name="60% - Accent3 10" xfId="22675"/>
    <cellStyle name="60% - Accent3 11" xfId="21815"/>
    <cellStyle name="60% - Accent3 12" xfId="22998"/>
    <cellStyle name="60% - Accent3 13" xfId="23101"/>
    <cellStyle name="60% - Accent3 14" xfId="23186"/>
    <cellStyle name="60% - Accent3 15" xfId="23375"/>
    <cellStyle name="60% - Accent3 16" xfId="25784"/>
    <cellStyle name="60% - Accent3 17" xfId="24142"/>
    <cellStyle name="60% - Accent3 18" xfId="25868"/>
    <cellStyle name="60% - Accent3 19" xfId="25428"/>
    <cellStyle name="60% - Accent3 2" xfId="81"/>
    <cellStyle name="60% - Accent3 2 10" xfId="1852"/>
    <cellStyle name="60% - Accent3 2 11" xfId="1814"/>
    <cellStyle name="60% - Accent3 2 12" xfId="1546"/>
    <cellStyle name="60% - Accent3 2 13" xfId="2034"/>
    <cellStyle name="60% - Accent3 2 14" xfId="2965"/>
    <cellStyle name="60% - Accent3 2 14 2" xfId="6825"/>
    <cellStyle name="60% - Accent3 2 14 3" xfId="8817"/>
    <cellStyle name="60% - Accent3 2 14 4" xfId="8624"/>
    <cellStyle name="60% - Accent3 2 14 5" xfId="6312"/>
    <cellStyle name="60% - Accent3 2 14 6" xfId="10023"/>
    <cellStyle name="60% - Accent3 2 15" xfId="7769"/>
    <cellStyle name="60% - Accent3 2 16" xfId="7088"/>
    <cellStyle name="60% - Accent3 2 17" xfId="8231"/>
    <cellStyle name="60% - Accent3 2 18" xfId="7954"/>
    <cellStyle name="60% - Accent3 2 19" xfId="5514"/>
    <cellStyle name="60% - Accent3 2 2" xfId="144"/>
    <cellStyle name="60% - Accent3 2 2 10" xfId="2055"/>
    <cellStyle name="60% - Accent3 2 2 11" xfId="1700"/>
    <cellStyle name="60% - Accent3 2 2 12" xfId="1822"/>
    <cellStyle name="60% - Accent3 2 2 13" xfId="1890"/>
    <cellStyle name="60% - Accent3 2 2 14" xfId="5540"/>
    <cellStyle name="60% - Accent3 2 2 14 2" xfId="6853"/>
    <cellStyle name="60% - Accent3 2 2 14 3" xfId="8845"/>
    <cellStyle name="60% - Accent3 2 2 14 4" xfId="6245"/>
    <cellStyle name="60% - Accent3 2 2 14 5" xfId="5672"/>
    <cellStyle name="60% - Accent3 2 2 14 6" xfId="3698"/>
    <cellStyle name="60% - Accent3 2 2 15" xfId="7570"/>
    <cellStyle name="60% - Accent3 2 2 16" xfId="7983"/>
    <cellStyle name="60% - Accent3 2 2 17" xfId="7638"/>
    <cellStyle name="60% - Accent3 2 2 18" xfId="8301"/>
    <cellStyle name="60% - Accent3 2 2 19" xfId="4884"/>
    <cellStyle name="60% - Accent3 2 2 2" xfId="173"/>
    <cellStyle name="60% - Accent3 2 2 2 10" xfId="1588"/>
    <cellStyle name="60% - Accent3 2 2 2 11" xfId="2151"/>
    <cellStyle name="60% - Accent3 2 2 2 12" xfId="2320"/>
    <cellStyle name="60% - Accent3 2 2 2 13" xfId="2970"/>
    <cellStyle name="60% - Accent3 2 2 2 13 2" xfId="6913"/>
    <cellStyle name="60% - Accent3 2 2 2 13 3" xfId="8903"/>
    <cellStyle name="60% - Accent3 2 2 2 13 4" xfId="6094"/>
    <cellStyle name="60% - Accent3 2 2 2 13 5" xfId="10062"/>
    <cellStyle name="60% - Accent3 2 2 2 13 6" xfId="10384"/>
    <cellStyle name="60% - Accent3 2 2 2 14" xfId="7215"/>
    <cellStyle name="60% - Accent3 2 2 2 15" xfId="7178"/>
    <cellStyle name="60% - Accent3 2 2 2 16" xfId="7754"/>
    <cellStyle name="60% - Accent3 2 2 2 17" xfId="8367"/>
    <cellStyle name="60% - Accent3 2 2 2 18" xfId="3458"/>
    <cellStyle name="60% - Accent3 2 2 2 19" xfId="6138"/>
    <cellStyle name="60% - Accent3 2 2 2 2" xfId="230"/>
    <cellStyle name="60% - Accent3 2 2 2 2 10" xfId="2074"/>
    <cellStyle name="60% - Accent3 2 2 2 2 11" xfId="2258"/>
    <cellStyle name="60% - Accent3 2 2 2 2 12" xfId="2419"/>
    <cellStyle name="60% - Accent3 2 2 2 2 13" xfId="5460"/>
    <cellStyle name="60% - Accent3 2 2 2 2 13 2" xfId="6984"/>
    <cellStyle name="60% - Accent3 2 2 2 2 13 3" xfId="8954"/>
    <cellStyle name="60% - Accent3 2 2 2 2 13 4" xfId="5808"/>
    <cellStyle name="60% - Accent3 2 2 2 2 13 5" xfId="9285"/>
    <cellStyle name="60% - Accent3 2 2 2 2 13 6" xfId="6688"/>
    <cellStyle name="60% - Accent3 2 2 2 2 14" xfId="8153"/>
    <cellStyle name="60% - Accent3 2 2 2 2 15" xfId="8307"/>
    <cellStyle name="60% - Accent3 2 2 2 2 16" xfId="8235"/>
    <cellStyle name="60% - Accent3 2 2 2 2 17" xfId="8409"/>
    <cellStyle name="60% - Accent3 2 2 2 2 18" xfId="4482"/>
    <cellStyle name="60% - Accent3 2 2 2 2 19" xfId="9353"/>
    <cellStyle name="60% - Accent3 2 2 2 2 2" xfId="351"/>
    <cellStyle name="60% - Accent3 2 2 2 2 2 10" xfId="7859"/>
    <cellStyle name="60% - Accent3 2 2 2 2 2 11" xfId="6929"/>
    <cellStyle name="60% - Accent3 2 2 2 2 2 12" xfId="6428"/>
    <cellStyle name="60% - Accent3 2 2 2 2 2 13" xfId="5792"/>
    <cellStyle name="60% - Accent3 2 2 2 2 2 14" xfId="2708"/>
    <cellStyle name="60% - Accent3 2 2 2 2 2 15" xfId="4223"/>
    <cellStyle name="60% - Accent3 2 2 2 2 2 16" xfId="10687"/>
    <cellStyle name="60% - Accent3 2 2 2 2 2 16 2" xfId="13061"/>
    <cellStyle name="60% - Accent3 2 2 2 2 2 16 3" xfId="13499"/>
    <cellStyle name="60% - Accent3 2 2 2 2 2 17" xfId="12328"/>
    <cellStyle name="60% - Accent3 2 2 2 2 2 18" xfId="11691"/>
    <cellStyle name="60% - Accent3 2 2 2 2 2 19" xfId="13906"/>
    <cellStyle name="60% - Accent3 2 2 2 2 2 19 2" xfId="20520"/>
    <cellStyle name="60% - Accent3 2 2 2 2 2 2" xfId="413"/>
    <cellStyle name="60% - Accent3 2 2 2 2 2 2 10" xfId="8283"/>
    <cellStyle name="60% - Accent3 2 2 2 2 2 2 11" xfId="7940"/>
    <cellStyle name="60% - Accent3 2 2 2 2 2 2 12" xfId="6079"/>
    <cellStyle name="60% - Accent3 2 2 2 2 2 2 13" xfId="8782"/>
    <cellStyle name="60% - Accent3 2 2 2 2 2 2 14" xfId="9538"/>
    <cellStyle name="60% - Accent3 2 2 2 2 2 2 15" xfId="9939"/>
    <cellStyle name="60% - Accent3 2 2 2 2 2 2 16" xfId="10745"/>
    <cellStyle name="60% - Accent3 2 2 2 2 2 2 16 2" xfId="13089"/>
    <cellStyle name="60% - Accent3 2 2 2 2 2 2 16 3" xfId="13527"/>
    <cellStyle name="60% - Accent3 2 2 2 2 2 2 17" xfId="11322"/>
    <cellStyle name="60% - Accent3 2 2 2 2 2 2 18" xfId="11801"/>
    <cellStyle name="60% - Accent3 2 2 2 2 2 2 19" xfId="13963"/>
    <cellStyle name="60% - Accent3 2 2 2 2 2 2 19 2" xfId="20712"/>
    <cellStyle name="60% - Accent3 2 2 2 2 2 2 2" xfId="1566"/>
    <cellStyle name="60% - Accent3 2 2 2 2 2 2 2 10" xfId="4951"/>
    <cellStyle name="60% - Accent3 2 2 2 2 2 2 2 11" xfId="8545"/>
    <cellStyle name="60% - Accent3 2 2 2 2 2 2 2 12" xfId="11159"/>
    <cellStyle name="60% - Accent3 2 2 2 2 2 2 2 12 2" xfId="13145"/>
    <cellStyle name="60% - Accent3 2 2 2 2 2 2 2 12 3" xfId="13583"/>
    <cellStyle name="60% - Accent3 2 2 2 2 2 2 2 13" xfId="12386"/>
    <cellStyle name="60% - Accent3 2 2 2 2 2 2 2 14" xfId="12820"/>
    <cellStyle name="60% - Accent3 2 2 2 2 2 2 2 15" xfId="14189"/>
    <cellStyle name="60% - Accent3 2 2 2 2 2 2 2 15 2" xfId="20768"/>
    <cellStyle name="60% - Accent3 2 2 2 2 2 2 2 16" xfId="22209"/>
    <cellStyle name="60% - Accent3 2 2 2 2 2 2 2 17" xfId="22761"/>
    <cellStyle name="60% - Accent3 2 2 2 2 2 2 2 18" xfId="21858"/>
    <cellStyle name="60% - Accent3 2 2 2 2 2 2 2 19" xfId="22347"/>
    <cellStyle name="60% - Accent3 2 2 2 2 2 2 2 2" xfId="1625"/>
    <cellStyle name="60% - Accent3 2 2 2 2 2 2 2 2 10" xfId="14245"/>
    <cellStyle name="60% - Accent3 2 2 2 2 2 2 2 2 10 2" xfId="21036"/>
    <cellStyle name="60% - Accent3 2 2 2 2 2 2 2 2 11" xfId="22361"/>
    <cellStyle name="60% - Accent3 2 2 2 2 2 2 2 2 12" xfId="21547"/>
    <cellStyle name="60% - Accent3 2 2 2 2 2 2 2 2 13" xfId="21371"/>
    <cellStyle name="60% - Accent3 2 2 2 2 2 2 2 2 14" xfId="21747"/>
    <cellStyle name="60% - Accent3 2 2 2 2 2 2 2 2 15" xfId="21812"/>
    <cellStyle name="60% - Accent3 2 2 2 2 2 2 2 2 16" xfId="23996"/>
    <cellStyle name="60% - Accent3 2 2 2 2 2 2 2 2 17" xfId="25120"/>
    <cellStyle name="60% - Accent3 2 2 2 2 2 2 2 2 18" xfId="25208"/>
    <cellStyle name="60% - Accent3 2 2 2 2 2 2 2 2 19" xfId="24293"/>
    <cellStyle name="60% - Accent3 2 2 2 2 2 2 2 2 2" xfId="3189"/>
    <cellStyle name="60% - Accent3 2 2 2 2 2 2 2 2 2 10" xfId="22460"/>
    <cellStyle name="60% - Accent3 2 2 2 2 2 2 2 2 2 11" xfId="22180"/>
    <cellStyle name="60% - Accent3 2 2 2 2 2 2 2 2 2 12" xfId="24204"/>
    <cellStyle name="60% - Accent3 2 2 2 2 2 2 2 2 2 13" xfId="23690"/>
    <cellStyle name="60% - Accent3 2 2 2 2 2 2 2 2 2 14" xfId="24707"/>
    <cellStyle name="60% - Accent3 2 2 2 2 2 2 2 2 2 15" xfId="24496"/>
    <cellStyle name="60% - Accent3 2 2 2 2 2 2 2 2 2 16" xfId="23872"/>
    <cellStyle name="60% - Accent3 2 2 2 2 2 2 2 2 2 2" xfId="5092"/>
    <cellStyle name="60% - Accent3 2 2 2 2 2 2 2 2 2 2 10" xfId="22708"/>
    <cellStyle name="60% - Accent3 2 2 2 2 2 2 2 2 2 2 11" xfId="24788"/>
    <cellStyle name="60% - Accent3 2 2 2 2 2 2 2 2 2 2 12" xfId="25779"/>
    <cellStyle name="60% - Accent3 2 2 2 2 2 2 2 2 2 2 13" xfId="24597"/>
    <cellStyle name="60% - Accent3 2 2 2 2 2 2 2 2 2 2 14" xfId="24795"/>
    <cellStyle name="60% - Accent3 2 2 2 2 2 2 2 2 2 2 15" xfId="25329"/>
    <cellStyle name="60% - Accent3 2 2 2 2 2 2 2 2 2 2 2" xfId="11657"/>
    <cellStyle name="60% - Accent3 2 2 2 2 2 2 2 2 2 2 2 10" xfId="25530"/>
    <cellStyle name="60% - Accent3 2 2 2 2 2 2 2 2 2 2 2 11" xfId="25539"/>
    <cellStyle name="60% - Accent3 2 2 2 2 2 2 2 2 2 2 2 12" xfId="24913"/>
    <cellStyle name="60% - Accent3 2 2 2 2 2 2 2 2 2 2 2 13" xfId="25965"/>
    <cellStyle name="60% - Accent3 2 2 2 2 2 2 2 2 2 2 2 2" xfId="11974"/>
    <cellStyle name="60% - Accent3 2 2 2 2 2 2 2 2 2 2 2 2 10" xfId="25152"/>
    <cellStyle name="60% - Accent3 2 2 2 2 2 2 2 2 2 2 2 2 11" xfId="25007"/>
    <cellStyle name="60% - Accent3 2 2 2 2 2 2 2 2 2 2 2 2 12" xfId="24364"/>
    <cellStyle name="60% - Accent3 2 2 2 2 2 2 2 2 2 2 2 2 13" xfId="24098"/>
    <cellStyle name="60% - Accent3 2 2 2 2 2 2 2 2 2 2 2 2 2" xfId="13656"/>
    <cellStyle name="60% - Accent3 2 2 2 2 2 2 2 2 2 2 2 2 2 10" xfId="24773"/>
    <cellStyle name="60% - Accent3 2 2 2 2 2 2 2 2 2 2 2 2 2 11" xfId="25246"/>
    <cellStyle name="60% - Accent3 2 2 2 2 2 2 2 2 2 2 2 2 2 12" xfId="25368"/>
    <cellStyle name="60% - Accent3 2 2 2 2 2 2 2 2 2 2 2 2 2 13" xfId="25071"/>
    <cellStyle name="60% - Accent3 2 2 2 2 2 2 2 2 2 2 2 2 2 2" xfId="13688"/>
    <cellStyle name="60% - Accent3 2 2 2 2 2 2 2 2 2 2 2 2 2 2 2" xfId="20216"/>
    <cellStyle name="60% - Accent3 2 2 2 2 2 2 2 2 2 2 2 2 2 2 2 2" xfId="20248"/>
    <cellStyle name="60% - Accent3 2 2 2 2 2 2 2 2 2 2 2 2 2 2 2 3" xfId="25705"/>
    <cellStyle name="60% - Accent3 2 2 2 2 2 2 2 2 2 2 2 2 2 2 2 4" xfId="23539"/>
    <cellStyle name="60% - Accent3 2 2 2 2 2 2 2 2 2 2 2 2 2 2 2 5" xfId="25898"/>
    <cellStyle name="60% - Accent3 2 2 2 2 2 2 2 2 2 2 2 2 2 2 2 6" xfId="24633"/>
    <cellStyle name="60% - Accent3 2 2 2 2 2 2 2 2 2 2 2 2 2 2 2 7" xfId="25785"/>
    <cellStyle name="60% - Accent3 2 2 2 2 2 2 2 2 2 2 2 2 2 2 3" xfId="25673"/>
    <cellStyle name="60% - Accent3 2 2 2 2 2 2 2 2 2 2 2 2 2 2 4" xfId="25633"/>
    <cellStyle name="60% - Accent3 2 2 2 2 2 2 2 2 2 2 2 2 2 2 5" xfId="24501"/>
    <cellStyle name="60% - Accent3 2 2 2 2 2 2 2 2 2 2 2 2 2 2 6" xfId="24437"/>
    <cellStyle name="60% - Accent3 2 2 2 2 2 2 2 2 2 2 2 2 2 2 7" xfId="25223"/>
    <cellStyle name="60% - Accent3 2 2 2 2 2 2 2 2 2 2 2 2 2 3" xfId="22860"/>
    <cellStyle name="60% - Accent3 2 2 2 2 2 2 2 2 2 2 2 2 2 4" xfId="22970"/>
    <cellStyle name="60% - Accent3 2 2 2 2 2 2 2 2 2 2 2 2 2 5" xfId="23079"/>
    <cellStyle name="60% - Accent3 2 2 2 2 2 2 2 2 2 2 2 2 2 6" xfId="23170"/>
    <cellStyle name="60% - Accent3 2 2 2 2 2 2 2 2 2 2 2 2 2 7" xfId="23248"/>
    <cellStyle name="60% - Accent3 2 2 2 2 2 2 2 2 2 2 2 2 2 8" xfId="23305"/>
    <cellStyle name="60% - Accent3 2 2 2 2 2 2 2 2 2 2 2 2 2 9" xfId="25062"/>
    <cellStyle name="60% - Accent3 2 2 2 2 2 2 2 2 2 2 2 2 3" xfId="19524"/>
    <cellStyle name="60% - Accent3 2 2 2 2 2 2 2 2 2 2 2 2 3 2" xfId="22828"/>
    <cellStyle name="60% - Accent3 2 2 2 2 2 2 2 2 2 2 2 2 4" xfId="22938"/>
    <cellStyle name="60% - Accent3 2 2 2 2 2 2 2 2 2 2 2 2 5" xfId="23047"/>
    <cellStyle name="60% - Accent3 2 2 2 2 2 2 2 2 2 2 2 2 6" xfId="23138"/>
    <cellStyle name="60% - Accent3 2 2 2 2 2 2 2 2 2 2 2 2 7" xfId="23216"/>
    <cellStyle name="60% - Accent3 2 2 2 2 2 2 2 2 2 2 2 2 8" xfId="23273"/>
    <cellStyle name="60% - Accent3 2 2 2 2 2 2 2 2 2 2 2 2 9" xfId="25030"/>
    <cellStyle name="60% - Accent3 2 2 2 2 2 2 2 2 2 2 2 3" xfId="19325"/>
    <cellStyle name="60% - Accent3 2 2 2 2 2 2 2 2 2 2 2 3 2" xfId="22513"/>
    <cellStyle name="60% - Accent3 2 2 2 2 2 2 2 2 2 2 2 4" xfId="22479"/>
    <cellStyle name="60% - Accent3 2 2 2 2 2 2 2 2 2 2 2 5" xfId="21192"/>
    <cellStyle name="60% - Accent3 2 2 2 2 2 2 2 2 2 2 2 6" xfId="21737"/>
    <cellStyle name="60% - Accent3 2 2 2 2 2 2 2 2 2 2 2 7" xfId="21006"/>
    <cellStyle name="60% - Accent3 2 2 2 2 2 2 2 2 2 2 2 8" xfId="21564"/>
    <cellStyle name="60% - Accent3 2 2 2 2 2 2 2 2 2 2 2 9" xfId="24849"/>
    <cellStyle name="60% - Accent3 2 2 2 2 2 2 2 2 2 2 3" xfId="12236"/>
    <cellStyle name="60% - Accent3 2 2 2 2 2 2 2 2 2 2 4" xfId="10973"/>
    <cellStyle name="60% - Accent3 2 2 2 2 2 2 2 2 2 2 5" xfId="16349"/>
    <cellStyle name="60% - Accent3 2 2 2 2 2 2 2 2 2 2 5 2" xfId="22426"/>
    <cellStyle name="60% - Accent3 2 2 2 2 2 2 2 2 2 2 6" xfId="21511"/>
    <cellStyle name="60% - Accent3 2 2 2 2 2 2 2 2 2 2 7" xfId="20556"/>
    <cellStyle name="60% - Accent3 2 2 2 2 2 2 2 2 2 2 8" xfId="21783"/>
    <cellStyle name="60% - Accent3 2 2 2 2 2 2 2 2 2 2 9" xfId="21473"/>
    <cellStyle name="60% - Accent3 2 2 2 2 2 2 2 2 2 3" xfId="13205"/>
    <cellStyle name="60% - Accent3 2 2 2 2 2 2 2 2 2 4" xfId="12354"/>
    <cellStyle name="60% - Accent3 2 2 2 2 2 2 2 2 2 5" xfId="11006"/>
    <cellStyle name="60% - Accent3 2 2 2 2 2 2 2 2 2 6" xfId="14895"/>
    <cellStyle name="60% - Accent3 2 2 2 2 2 2 2 2 2 6 2" xfId="21345"/>
    <cellStyle name="60% - Accent3 2 2 2 2 2 2 2 2 2 7" xfId="21364"/>
    <cellStyle name="60% - Accent3 2 2 2 2 2 2 2 2 2 8" xfId="22162"/>
    <cellStyle name="60% - Accent3 2 2 2 2 2 2 2 2 2 9" xfId="20910"/>
    <cellStyle name="60% - Accent3 2 2 2 2 2 2 2 2 20" xfId="25097"/>
    <cellStyle name="60% - Accent3 2 2 2 2 2 2 2 2 3" xfId="4904"/>
    <cellStyle name="60% - Accent3 2 2 2 2 2 2 2 2 4" xfId="6142"/>
    <cellStyle name="60% - Accent3 2 2 2 2 2 2 2 2 5" xfId="9875"/>
    <cellStyle name="60% - Accent3 2 2 2 2 2 2 2 2 6" xfId="10273"/>
    <cellStyle name="60% - Accent3 2 2 2 2 2 2 2 2 7" xfId="11210"/>
    <cellStyle name="60% - Accent3 2 2 2 2 2 2 2 2 7 2" xfId="13173"/>
    <cellStyle name="60% - Accent3 2 2 2 2 2 2 2 2 7 3" xfId="13605"/>
    <cellStyle name="60% - Accent3 2 2 2 2 2 2 2 2 8" xfId="12534"/>
    <cellStyle name="60% - Accent3 2 2 2 2 2 2 2 2 9" xfId="12165"/>
    <cellStyle name="60% - Accent3 2 2 2 2 2 2 2 20" xfId="20821"/>
    <cellStyle name="60% - Accent3 2 2 2 2 2 2 2 21" xfId="23830"/>
    <cellStyle name="60% - Accent3 2 2 2 2 2 2 2 22" xfId="24337"/>
    <cellStyle name="60% - Accent3 2 2 2 2 2 2 2 23" xfId="23708"/>
    <cellStyle name="60% - Accent3 2 2 2 2 2 2 2 24" xfId="25468"/>
    <cellStyle name="60% - Accent3 2 2 2 2 2 2 2 25" xfId="24514"/>
    <cellStyle name="60% - Accent3 2 2 2 2 2 2 2 3" xfId="7549"/>
    <cellStyle name="60% - Accent3 2 2 2 2 2 2 2 4" xfId="7599"/>
    <cellStyle name="60% - Accent3 2 2 2 2 2 2 2 5" xfId="7896"/>
    <cellStyle name="60% - Accent3 2 2 2 2 2 2 2 6" xfId="7128"/>
    <cellStyle name="60% - Accent3 2 2 2 2 2 2 2 7" xfId="8363"/>
    <cellStyle name="60% - Accent3 2 2 2 2 2 2 2 8" xfId="3705"/>
    <cellStyle name="60% - Accent3 2 2 2 2 2 2 2 9" xfId="9724"/>
    <cellStyle name="60% - Accent3 2 2 2 2 2 2 20" xfId="21334"/>
    <cellStyle name="60% - Accent3 2 2 2 2 2 2 21" xfId="20841"/>
    <cellStyle name="60% - Accent3 2 2 2 2 2 2 22" xfId="20632"/>
    <cellStyle name="60% - Accent3 2 2 2 2 2 2 23" xfId="22323"/>
    <cellStyle name="60% - Accent3 2 2 2 2 2 2 24" xfId="23024"/>
    <cellStyle name="60% - Accent3 2 2 2 2 2 2 25" xfId="23774"/>
    <cellStyle name="60% - Accent3 2 2 2 2 2 2 26" xfId="24043"/>
    <cellStyle name="60% - Accent3 2 2 2 2 2 2 27" xfId="25164"/>
    <cellStyle name="60% - Accent3 2 2 2 2 2 2 28" xfId="24376"/>
    <cellStyle name="60% - Accent3 2 2 2 2 2 2 29" xfId="23730"/>
    <cellStyle name="60% - Accent3 2 2 2 2 2 2 3" xfId="2112"/>
    <cellStyle name="60% - Accent3 2 2 2 2 2 2 4" xfId="2290"/>
    <cellStyle name="60% - Accent3 2 2 2 2 2 2 5" xfId="2443"/>
    <cellStyle name="60% - Accent3 2 2 2 2 2 2 6" xfId="2558"/>
    <cellStyle name="60% - Accent3 2 2 2 2 2 2 7" xfId="4626"/>
    <cellStyle name="60% - Accent3 2 2 2 2 2 2 7 2" xfId="7490"/>
    <cellStyle name="60% - Accent3 2 2 2 2 2 2 7 3" xfId="9263"/>
    <cellStyle name="60% - Accent3 2 2 2 2 2 2 7 4" xfId="9820"/>
    <cellStyle name="60% - Accent3 2 2 2 2 2 2 7 5" xfId="10224"/>
    <cellStyle name="60% - Accent3 2 2 2 2 2 2 7 6" xfId="10468"/>
    <cellStyle name="60% - Accent3 2 2 2 2 2 2 8" xfId="7727"/>
    <cellStyle name="60% - Accent3 2 2 2 2 2 2 9" xfId="7941"/>
    <cellStyle name="60% - Accent3 2 2 2 2 2 20" xfId="21986"/>
    <cellStyle name="60% - Accent3 2 2 2 2 2 21" xfId="21701"/>
    <cellStyle name="60% - Accent3 2 2 2 2 2 22" xfId="22198"/>
    <cellStyle name="60% - Accent3 2 2 2 2 2 23" xfId="22547"/>
    <cellStyle name="60% - Accent3 2 2 2 2 2 24" xfId="20951"/>
    <cellStyle name="60% - Accent3 2 2 2 2 2 25" xfId="23613"/>
    <cellStyle name="60% - Accent3 2 2 2 2 2 26" xfId="24994"/>
    <cellStyle name="60% - Accent3 2 2 2 2 2 27" xfId="24716"/>
    <cellStyle name="60% - Accent3 2 2 2 2 2 28" xfId="25083"/>
    <cellStyle name="60% - Accent3 2 2 2 2 2 29" xfId="25597"/>
    <cellStyle name="60% - Accent3 2 2 2 2 2 3" xfId="2152"/>
    <cellStyle name="60% - Accent3 2 2 2 2 2 4" xfId="2321"/>
    <cellStyle name="60% - Accent3 2 2 2 2 2 5" xfId="2464"/>
    <cellStyle name="60% - Accent3 2 2 2 2 2 6" xfId="2565"/>
    <cellStyle name="60% - Accent3 2 2 2 2 2 7" xfId="3935"/>
    <cellStyle name="60% - Accent3 2 2 2 2 2 7 2" xfId="7041"/>
    <cellStyle name="60% - Accent3 2 2 2 2 2 7 3" xfId="9010"/>
    <cellStyle name="60% - Accent3 2 2 2 2 2 7 4" xfId="6154"/>
    <cellStyle name="60% - Accent3 2 2 2 2 2 7 5" xfId="9469"/>
    <cellStyle name="60% - Accent3 2 2 2 2 2 7 6" xfId="2950"/>
    <cellStyle name="60% - Accent3 2 2 2 2 2 8" xfId="8064"/>
    <cellStyle name="60% - Accent3 2 2 2 2 2 9" xfId="8006"/>
    <cellStyle name="60% - Accent3 2 2 2 2 20" xfId="9046"/>
    <cellStyle name="60% - Accent3 2 2 2 2 21" xfId="8532"/>
    <cellStyle name="60% - Accent3 2 2 2 2 22" xfId="10629"/>
    <cellStyle name="60% - Accent3 2 2 2 2 22 2" xfId="13005"/>
    <cellStyle name="60% - Accent3 2 2 2 2 22 3" xfId="13443"/>
    <cellStyle name="60% - Accent3 2 2 2 2 23" xfId="10837"/>
    <cellStyle name="60% - Accent3 2 2 2 2 24" xfId="12340"/>
    <cellStyle name="60% - Accent3 2 2 2 2 25" xfId="13861"/>
    <cellStyle name="60% - Accent3 2 2 2 2 25 2" xfId="20462"/>
    <cellStyle name="60% - Accent3 2 2 2 2 26" xfId="22188"/>
    <cellStyle name="60% - Accent3 2 2 2 2 27" xfId="22673"/>
    <cellStyle name="60% - Accent3 2 2 2 2 28" xfId="21565"/>
    <cellStyle name="60% - Accent3 2 2 2 2 29" xfId="20628"/>
    <cellStyle name="60% - Accent3 2 2 2 2 3" xfId="588"/>
    <cellStyle name="60% - Accent3 2 2 2 2 30" xfId="21418"/>
    <cellStyle name="60% - Accent3 2 2 2 2 31" xfId="23555"/>
    <cellStyle name="60% - Accent3 2 2 2 2 32" xfId="24402"/>
    <cellStyle name="60% - Accent3 2 2 2 2 33" xfId="26027"/>
    <cellStyle name="60% - Accent3 2 2 2 2 34" xfId="25148"/>
    <cellStyle name="60% - Accent3 2 2 2 2 35" xfId="24503"/>
    <cellStyle name="60% - Accent3 2 2 2 2 4" xfId="764"/>
    <cellStyle name="60% - Accent3 2 2 2 2 5" xfId="940"/>
    <cellStyle name="60% - Accent3 2 2 2 2 6" xfId="1112"/>
    <cellStyle name="60% - Accent3 2 2 2 2 7" xfId="1290"/>
    <cellStyle name="60% - Accent3 2 2 2 2 8" xfId="1466"/>
    <cellStyle name="60% - Accent3 2 2 2 2 9" xfId="1698"/>
    <cellStyle name="60% - Accent3 2 2 2 20" xfId="6631"/>
    <cellStyle name="60% - Accent3 2 2 2 21" xfId="9997"/>
    <cellStyle name="60% - Accent3 2 2 2 22" xfId="10572"/>
    <cellStyle name="60% - Accent3 2 2 2 22 2" xfId="12977"/>
    <cellStyle name="60% - Accent3 2 2 2 22 3" xfId="13415"/>
    <cellStyle name="60% - Accent3 2 2 2 23" xfId="12487"/>
    <cellStyle name="60% - Accent3 2 2 2 24" xfId="10645"/>
    <cellStyle name="60% - Accent3 2 2 2 25" xfId="13804"/>
    <cellStyle name="60% - Accent3 2 2 2 25 2" xfId="20417"/>
    <cellStyle name="60% - Accent3 2 2 2 26" xfId="21981"/>
    <cellStyle name="60% - Accent3 2 2 2 27" xfId="22348"/>
    <cellStyle name="60% - Accent3 2 2 2 28" xfId="21094"/>
    <cellStyle name="60% - Accent3 2 2 2 29" xfId="22012"/>
    <cellStyle name="60% - Accent3 2 2 2 3" xfId="526"/>
    <cellStyle name="60% - Accent3 2 2 2 30" xfId="20668"/>
    <cellStyle name="60% - Accent3 2 2 2 31" xfId="23515"/>
    <cellStyle name="60% - Accent3 2 2 2 32" xfId="26022"/>
    <cellStyle name="60% - Accent3 2 2 2 33" xfId="26091"/>
    <cellStyle name="60% - Accent3 2 2 2 34" xfId="26128"/>
    <cellStyle name="60% - Accent3 2 2 2 35" xfId="26156"/>
    <cellStyle name="60% - Accent3 2 2 2 4" xfId="702"/>
    <cellStyle name="60% - Accent3 2 2 2 5" xfId="878"/>
    <cellStyle name="60% - Accent3 2 2 2 6" xfId="1052"/>
    <cellStyle name="60% - Accent3 2 2 2 7" xfId="1229"/>
    <cellStyle name="60% - Accent3 2 2 2 8" xfId="1404"/>
    <cellStyle name="60% - Accent3 2 2 2 9" xfId="1983"/>
    <cellStyle name="60% - Accent3 2 2 20" xfId="6087"/>
    <cellStyle name="60% - Accent3 2 2 21" xfId="9066"/>
    <cellStyle name="60% - Accent3 2 2 22" xfId="10190"/>
    <cellStyle name="60% - Accent3 2 2 23" xfId="10543"/>
    <cellStyle name="60% - Accent3 2 2 23 2" xfId="12921"/>
    <cellStyle name="60% - Accent3 2 2 23 3" xfId="13359"/>
    <cellStyle name="60% - Accent3 2 2 24" xfId="12091"/>
    <cellStyle name="60% - Accent3 2 2 25" xfId="11705"/>
    <cellStyle name="60% - Accent3 2 2 26" xfId="13775"/>
    <cellStyle name="60% - Accent3 2 2 26 2" xfId="20358"/>
    <cellStyle name="60% - Accent3 2 2 27" xfId="21597"/>
    <cellStyle name="60% - Accent3 2 2 28" xfId="22197"/>
    <cellStyle name="60% - Accent3 2 2 29" xfId="20607"/>
    <cellStyle name="60% - Accent3 2 2 3" xfId="323"/>
    <cellStyle name="60% - Accent3 2 2 30" xfId="22898"/>
    <cellStyle name="60% - Accent3 2 2 31" xfId="21892"/>
    <cellStyle name="60% - Accent3 2 2 32" xfId="23459"/>
    <cellStyle name="60% - Accent3 2 2 33" xfId="24557"/>
    <cellStyle name="60% - Accent3 2 2 34" xfId="26034"/>
    <cellStyle name="60% - Accent3 2 2 35" xfId="26096"/>
    <cellStyle name="60% - Accent3 2 2 36" xfId="26133"/>
    <cellStyle name="60% - Accent3 2 2 4" xfId="497"/>
    <cellStyle name="60% - Accent3 2 2 5" xfId="673"/>
    <cellStyle name="60% - Accent3 2 2 6" xfId="849"/>
    <cellStyle name="60% - Accent3 2 2 7" xfId="1023"/>
    <cellStyle name="60% - Accent3 2 2 8" xfId="1200"/>
    <cellStyle name="60% - Accent3 2 2 9" xfId="1375"/>
    <cellStyle name="60% - Accent3 2 20" xfId="5435"/>
    <cellStyle name="60% - Accent3 2 21" xfId="8641"/>
    <cellStyle name="60% - Accent3 2 22" xfId="6204"/>
    <cellStyle name="60% - Accent3 2 23" xfId="10522"/>
    <cellStyle name="60% - Accent3 2 23 2" xfId="12893"/>
    <cellStyle name="60% - Accent3 2 23 3" xfId="13331"/>
    <cellStyle name="60% - Accent3 2 24" xfId="11013"/>
    <cellStyle name="60% - Accent3 2 25" xfId="12530"/>
    <cellStyle name="60% - Accent3 2 26" xfId="13713"/>
    <cellStyle name="60% - Accent3 2 26 2" xfId="20330"/>
    <cellStyle name="60% - Accent3 2 27" xfId="20783"/>
    <cellStyle name="60% - Accent3 2 28" xfId="21791"/>
    <cellStyle name="60% - Accent3 2 29" xfId="22746"/>
    <cellStyle name="60% - Accent3 2 3" xfId="259"/>
    <cellStyle name="60% - Accent3 2 30" xfId="22443"/>
    <cellStyle name="60% - Accent3 2 31" xfId="21972"/>
    <cellStyle name="60% - Accent3 2 32" xfId="23431"/>
    <cellStyle name="60% - Accent3 2 33" xfId="24798"/>
    <cellStyle name="60% - Accent3 2 34" xfId="23921"/>
    <cellStyle name="60% - Accent3 2 35" xfId="24218"/>
    <cellStyle name="60% - Accent3 2 36" xfId="25749"/>
    <cellStyle name="60% - Accent3 2 4" xfId="434"/>
    <cellStyle name="60% - Accent3 2 5" xfId="609"/>
    <cellStyle name="60% - Accent3 2 6" xfId="785"/>
    <cellStyle name="60% - Accent3 2 7" xfId="961"/>
    <cellStyle name="60% - Accent3 2 8" xfId="1136"/>
    <cellStyle name="60% - Accent3 2 9" xfId="1310"/>
    <cellStyle name="60% - Accent3 3" xfId="6761"/>
    <cellStyle name="60% - Accent3 4" xfId="7365"/>
    <cellStyle name="60% - Accent3 5" xfId="7424"/>
    <cellStyle name="60% - Accent3 6" xfId="7939"/>
    <cellStyle name="60% - Accent3 7" xfId="7972"/>
    <cellStyle name="60% - Accent3 8" xfId="12837"/>
    <cellStyle name="60% - Accent3 9" xfId="20271"/>
    <cellStyle name="60% - Accent4" xfId="16" builtinId="44" customBuiltin="1"/>
    <cellStyle name="60% - Accent4 10" xfId="21585"/>
    <cellStyle name="60% - Accent4 11" xfId="22212"/>
    <cellStyle name="60% - Accent4 12" xfId="21628"/>
    <cellStyle name="60% - Accent4 13" xfId="21926"/>
    <cellStyle name="60% - Accent4 14" xfId="21975"/>
    <cellStyle name="60% - Accent4 15" xfId="23376"/>
    <cellStyle name="60% - Accent4 16" xfId="25873"/>
    <cellStyle name="60% - Accent4 17" xfId="24996"/>
    <cellStyle name="60% - Accent4 18" xfId="25454"/>
    <cellStyle name="60% - Accent4 19" xfId="25403"/>
    <cellStyle name="60% - Accent4 2" xfId="82"/>
    <cellStyle name="60% - Accent4 2 10" xfId="1729"/>
    <cellStyle name="60% - Accent4 2 11" xfId="1817"/>
    <cellStyle name="60% - Accent4 2 12" xfId="1709"/>
    <cellStyle name="60% - Accent4 2 13" xfId="1894"/>
    <cellStyle name="60% - Accent4 2 14" xfId="3320"/>
    <cellStyle name="60% - Accent4 2 14 2" xfId="6829"/>
    <cellStyle name="60% - Accent4 2 14 3" xfId="8821"/>
    <cellStyle name="60% - Accent4 2 14 4" xfId="8725"/>
    <cellStyle name="60% - Accent4 2 14 5" xfId="9084"/>
    <cellStyle name="60% - Accent4 2 14 6" xfId="8655"/>
    <cellStyle name="60% - Accent4 2 15" xfId="7697"/>
    <cellStyle name="60% - Accent4 2 16" xfId="7646"/>
    <cellStyle name="60% - Accent4 2 17" xfId="7651"/>
    <cellStyle name="60% - Accent4 2 18" xfId="7360"/>
    <cellStyle name="60% - Accent4 2 19" xfId="5106"/>
    <cellStyle name="60% - Accent4 2 2" xfId="148"/>
    <cellStyle name="60% - Accent4 2 2 10" xfId="1526"/>
    <cellStyle name="60% - Accent4 2 2 11" xfId="2115"/>
    <cellStyle name="60% - Accent4 2 2 12" xfId="2292"/>
    <cellStyle name="60% - Accent4 2 2 13" xfId="2444"/>
    <cellStyle name="60% - Accent4 2 2 14" xfId="4173"/>
    <cellStyle name="60% - Accent4 2 2 14 2" xfId="6854"/>
    <cellStyle name="60% - Accent4 2 2 14 3" xfId="8846"/>
    <cellStyle name="60% - Accent4 2 2 14 4" xfId="6702"/>
    <cellStyle name="60% - Accent4 2 2 14 5" xfId="10192"/>
    <cellStyle name="60% - Accent4 2 2 14 6" xfId="10448"/>
    <cellStyle name="60% - Accent4 2 2 15" xfId="7438"/>
    <cellStyle name="60% - Accent4 2 2 16" xfId="7696"/>
    <cellStyle name="60% - Accent4 2 2 17" xfId="7577"/>
    <cellStyle name="60% - Accent4 2 2 18" xfId="6938"/>
    <cellStyle name="60% - Accent4 2 2 19" xfId="5743"/>
    <cellStyle name="60% - Accent4 2 2 2" xfId="174"/>
    <cellStyle name="60% - Accent4 2 2 2 10" xfId="1642"/>
    <cellStyle name="60% - Accent4 2 2 2 11" xfId="1715"/>
    <cellStyle name="60% - Accent4 2 2 2 12" xfId="2091"/>
    <cellStyle name="60% - Accent4 2 2 2 13" xfId="3172"/>
    <cellStyle name="60% - Accent4 2 2 2 13 2" xfId="6917"/>
    <cellStyle name="60% - Accent4 2 2 2 13 3" xfId="8907"/>
    <cellStyle name="60% - Accent4 2 2 2 13 4" xfId="8754"/>
    <cellStyle name="60% - Accent4 2 2 2 13 5" xfId="8501"/>
    <cellStyle name="60% - Accent4 2 2 2 13 6" xfId="6294"/>
    <cellStyle name="60% - Accent4 2 2 2 14" xfId="7660"/>
    <cellStyle name="60% - Accent4 2 2 2 15" xfId="6961"/>
    <cellStyle name="60% - Accent4 2 2 2 16" xfId="8205"/>
    <cellStyle name="60% - Accent4 2 2 2 17" xfId="7396"/>
    <cellStyle name="60% - Accent4 2 2 2 18" xfId="3491"/>
    <cellStyle name="60% - Accent4 2 2 2 19" xfId="5272"/>
    <cellStyle name="60% - Accent4 2 2 2 2" xfId="234"/>
    <cellStyle name="60% - Accent4 2 2 2 2 10" xfId="1689"/>
    <cellStyle name="60% - Accent4 2 2 2 2 11" xfId="1524"/>
    <cellStyle name="60% - Accent4 2 2 2 2 12" xfId="1844"/>
    <cellStyle name="60% - Accent4 2 2 2 2 13" xfId="2679"/>
    <cellStyle name="60% - Accent4 2 2 2 2 13 2" xfId="6985"/>
    <cellStyle name="60% - Accent4 2 2 2 2 13 3" xfId="8955"/>
    <cellStyle name="60% - Accent4 2 2 2 2 13 4" xfId="6757"/>
    <cellStyle name="60% - Accent4 2 2 2 2 13 5" xfId="6073"/>
    <cellStyle name="60% - Accent4 2 2 2 2 13 6" xfId="10036"/>
    <cellStyle name="60% - Accent4 2 2 2 2 14" xfId="8125"/>
    <cellStyle name="60% - Accent4 2 2 2 2 15" xfId="7784"/>
    <cellStyle name="60% - Accent4 2 2 2 2 16" xfId="7292"/>
    <cellStyle name="60% - Accent4 2 2 2 2 17" xfId="8303"/>
    <cellStyle name="60% - Accent4 2 2 2 2 18" xfId="4736"/>
    <cellStyle name="60% - Accent4 2 2 2 2 19" xfId="4130"/>
    <cellStyle name="60% - Accent4 2 2 2 2 2" xfId="352"/>
    <cellStyle name="60% - Accent4 2 2 2 2 2 10" xfId="7990"/>
    <cellStyle name="60% - Accent4 2 2 2 2 2 11" xfId="7776"/>
    <cellStyle name="60% - Accent4 2 2 2 2 2 12" xfId="6262"/>
    <cellStyle name="60% - Accent4 2 2 2 2 2 13" xfId="4853"/>
    <cellStyle name="60% - Accent4 2 2 2 2 2 14" xfId="3787"/>
    <cellStyle name="60% - Accent4 2 2 2 2 2 15" xfId="2807"/>
    <cellStyle name="60% - Accent4 2 2 2 2 2 16" xfId="10688"/>
    <cellStyle name="60% - Accent4 2 2 2 2 2 16 2" xfId="13065"/>
    <cellStyle name="60% - Accent4 2 2 2 2 2 16 3" xfId="13503"/>
    <cellStyle name="60% - Accent4 2 2 2 2 2 17" xfId="12546"/>
    <cellStyle name="60% - Accent4 2 2 2 2 2 18" xfId="11292"/>
    <cellStyle name="60% - Accent4 2 2 2 2 2 19" xfId="13907"/>
    <cellStyle name="60% - Accent4 2 2 2 2 2 19 2" xfId="20524"/>
    <cellStyle name="60% - Accent4 2 2 2 2 2 2" xfId="417"/>
    <cellStyle name="60% - Accent4 2 2 2 2 2 2 10" xfId="7687"/>
    <cellStyle name="60% - Accent4 2 2 2 2 2 2 11" xfId="6964"/>
    <cellStyle name="60% - Accent4 2 2 2 2 2 2 12" xfId="6478"/>
    <cellStyle name="60% - Accent4 2 2 2 2 2 2 13" xfId="5868"/>
    <cellStyle name="60% - Accent4 2 2 2 2 2 2 14" xfId="5214"/>
    <cellStyle name="60% - Accent4 2 2 2 2 2 2 15" xfId="9686"/>
    <cellStyle name="60% - Accent4 2 2 2 2 2 2 16" xfId="10749"/>
    <cellStyle name="60% - Accent4 2 2 2 2 2 2 16 2" xfId="13090"/>
    <cellStyle name="60% - Accent4 2 2 2 2 2 2 16 3" xfId="13528"/>
    <cellStyle name="60% - Accent4 2 2 2 2 2 2 17" xfId="12403"/>
    <cellStyle name="60% - Accent4 2 2 2 2 2 2 18" xfId="12184"/>
    <cellStyle name="60% - Accent4 2 2 2 2 2 2 19" xfId="13967"/>
    <cellStyle name="60% - Accent4 2 2 2 2 2 2 19 2" xfId="20713"/>
    <cellStyle name="60% - Accent4 2 2 2 2 2 2 2" xfId="1567"/>
    <cellStyle name="60% - Accent4 2 2 2 2 2 2 2 10" xfId="8763"/>
    <cellStyle name="60% - Accent4 2 2 2 2 2 2 2 11" xfId="6113"/>
    <cellStyle name="60% - Accent4 2 2 2 2 2 2 2 12" xfId="11160"/>
    <cellStyle name="60% - Accent4 2 2 2 2 2 2 2 12 2" xfId="13149"/>
    <cellStyle name="60% - Accent4 2 2 2 2 2 2 2 12 3" xfId="13587"/>
    <cellStyle name="60% - Accent4 2 2 2 2 2 2 2 13" xfId="12310"/>
    <cellStyle name="60% - Accent4 2 2 2 2 2 2 2 14" xfId="11674"/>
    <cellStyle name="60% - Accent4 2 2 2 2 2 2 2 15" xfId="14190"/>
    <cellStyle name="60% - Accent4 2 2 2 2 2 2 2 15 2" xfId="20772"/>
    <cellStyle name="60% - Accent4 2 2 2 2 2 2 2 16" xfId="21037"/>
    <cellStyle name="60% - Accent4 2 2 2 2 2 2 2 17" xfId="22485"/>
    <cellStyle name="60% - Accent4 2 2 2 2 2 2 2 18" xfId="21593"/>
    <cellStyle name="60% - Accent4 2 2 2 2 2 2 2 19" xfId="21039"/>
    <cellStyle name="60% - Accent4 2 2 2 2 2 2 2 2" xfId="1629"/>
    <cellStyle name="60% - Accent4 2 2 2 2 2 2 2 2 10" xfId="14249"/>
    <cellStyle name="60% - Accent4 2 2 2 2 2 2 2 2 10 2" xfId="21169"/>
    <cellStyle name="60% - Accent4 2 2 2 2 2 2 2 2 11" xfId="21744"/>
    <cellStyle name="60% - Accent4 2 2 2 2 2 2 2 2 12" xfId="22916"/>
    <cellStyle name="60% - Accent4 2 2 2 2 2 2 2 2 13" xfId="21397"/>
    <cellStyle name="60% - Accent4 2 2 2 2 2 2 2 2 14" xfId="22260"/>
    <cellStyle name="60% - Accent4 2 2 2 2 2 2 2 2 15" xfId="22015"/>
    <cellStyle name="60% - Accent4 2 2 2 2 2 2 2 2 16" xfId="24082"/>
    <cellStyle name="60% - Accent4 2 2 2 2 2 2 2 2 17" xfId="25472"/>
    <cellStyle name="60% - Accent4 2 2 2 2 2 2 2 2 18" xfId="24898"/>
    <cellStyle name="60% - Accent4 2 2 2 2 2 2 2 2 19" xfId="25322"/>
    <cellStyle name="60% - Accent4 2 2 2 2 2 2 2 2 2" xfId="4003"/>
    <cellStyle name="60% - Accent4 2 2 2 2 2 2 2 2 2 10" xfId="22026"/>
    <cellStyle name="60% - Accent4 2 2 2 2 2 2 2 2 2 11" xfId="20662"/>
    <cellStyle name="60% - Accent4 2 2 2 2 2 2 2 2 2 12" xfId="24202"/>
    <cellStyle name="60% - Accent4 2 2 2 2 2 2 2 2 2 13" xfId="24438"/>
    <cellStyle name="60% - Accent4 2 2 2 2 2 2 2 2 2 14" xfId="25805"/>
    <cellStyle name="60% - Accent4 2 2 2 2 2 2 2 2 2 15" xfId="25765"/>
    <cellStyle name="60% - Accent4 2 2 2 2 2 2 2 2 2 16" xfId="24884"/>
    <cellStyle name="60% - Accent4 2 2 2 2 2 2 2 2 2 2" xfId="5088"/>
    <cellStyle name="60% - Accent4 2 2 2 2 2 2 2 2 2 2 10" xfId="20862"/>
    <cellStyle name="60% - Accent4 2 2 2 2 2 2 2 2 2 2 11" xfId="24813"/>
    <cellStyle name="60% - Accent4 2 2 2 2 2 2 2 2 2 2 12" xfId="24405"/>
    <cellStyle name="60% - Accent4 2 2 2 2 2 2 2 2 2 2 13" xfId="25373"/>
    <cellStyle name="60% - Accent4 2 2 2 2 2 2 2 2 2 2 14" xfId="24486"/>
    <cellStyle name="60% - Accent4 2 2 2 2 2 2 2 2 2 2 15" xfId="25769"/>
    <cellStyle name="60% - Accent4 2 2 2 2 2 2 2 2 2 2 2" xfId="11798"/>
    <cellStyle name="60% - Accent4 2 2 2 2 2 2 2 2 2 2 2 10" xfId="24836"/>
    <cellStyle name="60% - Accent4 2 2 2 2 2 2 2 2 2 2 2 11" xfId="24670"/>
    <cellStyle name="60% - Accent4 2 2 2 2 2 2 2 2 2 2 2 12" xfId="24008"/>
    <cellStyle name="60% - Accent4 2 2 2 2 2 2 2 2 2 2 2 13" xfId="23864"/>
    <cellStyle name="60% - Accent4 2 2 2 2 2 2 2 2 2 2 2 2" xfId="11973"/>
    <cellStyle name="60% - Accent4 2 2 2 2 2 2 2 2 2 2 2 2 10" xfId="25738"/>
    <cellStyle name="60% - Accent4 2 2 2 2 2 2 2 2 2 2 2 2 11" xfId="24693"/>
    <cellStyle name="60% - Accent4 2 2 2 2 2 2 2 2 2 2 2 2 12" xfId="24001"/>
    <cellStyle name="60% - Accent4 2 2 2 2 2 2 2 2 2 2 2 2 13" xfId="25975"/>
    <cellStyle name="60% - Accent4 2 2 2 2 2 2 2 2 2 2 2 2 2" xfId="13666"/>
    <cellStyle name="60% - Accent4 2 2 2 2 2 2 2 2 2 2 2 2 2 10" xfId="25072"/>
    <cellStyle name="60% - Accent4 2 2 2 2 2 2 2 2 2 2 2 2 2 11" xfId="24329"/>
    <cellStyle name="60% - Accent4 2 2 2 2 2 2 2 2 2 2 2 2 2 12" xfId="25437"/>
    <cellStyle name="60% - Accent4 2 2 2 2 2 2 2 2 2 2 2 2 2 13" xfId="25146"/>
    <cellStyle name="60% - Accent4 2 2 2 2 2 2 2 2 2 2 2 2 2 2" xfId="13687"/>
    <cellStyle name="60% - Accent4 2 2 2 2 2 2 2 2 2 2 2 2 2 2 2" xfId="20226"/>
    <cellStyle name="60% - Accent4 2 2 2 2 2 2 2 2 2 2 2 2 2 2 2 2" xfId="20247"/>
    <cellStyle name="60% - Accent4 2 2 2 2 2 2 2 2 2 2 2 2 2 2 2 3" xfId="25704"/>
    <cellStyle name="60% - Accent4 2 2 2 2 2 2 2 2 2 2 2 2 2 2 2 4" xfId="24675"/>
    <cellStyle name="60% - Accent4 2 2 2 2 2 2 2 2 2 2 2 2 2 2 2 5" xfId="25877"/>
    <cellStyle name="60% - Accent4 2 2 2 2 2 2 2 2 2 2 2 2 2 2 2 6" xfId="24606"/>
    <cellStyle name="60% - Accent4 2 2 2 2 2 2 2 2 2 2 2 2 2 2 2 7" xfId="24498"/>
    <cellStyle name="60% - Accent4 2 2 2 2 2 2 2 2 2 2 2 2 2 2 3" xfId="25683"/>
    <cellStyle name="60% - Accent4 2 2 2 2 2 2 2 2 2 2 2 2 2 2 4" xfId="24590"/>
    <cellStyle name="60% - Accent4 2 2 2 2 2 2 2 2 2 2 2 2 2 2 5" xfId="24588"/>
    <cellStyle name="60% - Accent4 2 2 2 2 2 2 2 2 2 2 2 2 2 2 6" xfId="24320"/>
    <cellStyle name="60% - Accent4 2 2 2 2 2 2 2 2 2 2 2 2 2 2 7" xfId="25871"/>
    <cellStyle name="60% - Accent4 2 2 2 2 2 2 2 2 2 2 2 2 2 3" xfId="22859"/>
    <cellStyle name="60% - Accent4 2 2 2 2 2 2 2 2 2 2 2 2 2 4" xfId="22969"/>
    <cellStyle name="60% - Accent4 2 2 2 2 2 2 2 2 2 2 2 2 2 5" xfId="23078"/>
    <cellStyle name="60% - Accent4 2 2 2 2 2 2 2 2 2 2 2 2 2 6" xfId="23169"/>
    <cellStyle name="60% - Accent4 2 2 2 2 2 2 2 2 2 2 2 2 2 7" xfId="23247"/>
    <cellStyle name="60% - Accent4 2 2 2 2 2 2 2 2 2 2 2 2 2 8" xfId="23304"/>
    <cellStyle name="60% - Accent4 2 2 2 2 2 2 2 2 2 2 2 2 2 9" xfId="25061"/>
    <cellStyle name="60% - Accent4 2 2 2 2 2 2 2 2 2 2 2 2 3" xfId="19523"/>
    <cellStyle name="60% - Accent4 2 2 2 2 2 2 2 2 2 2 2 2 3 2" xfId="22838"/>
    <cellStyle name="60% - Accent4 2 2 2 2 2 2 2 2 2 2 2 2 4" xfId="22948"/>
    <cellStyle name="60% - Accent4 2 2 2 2 2 2 2 2 2 2 2 2 5" xfId="23057"/>
    <cellStyle name="60% - Accent4 2 2 2 2 2 2 2 2 2 2 2 2 6" xfId="23148"/>
    <cellStyle name="60% - Accent4 2 2 2 2 2 2 2 2 2 2 2 2 7" xfId="23226"/>
    <cellStyle name="60% - Accent4 2 2 2 2 2 2 2 2 2 2 2 2 8" xfId="23283"/>
    <cellStyle name="60% - Accent4 2 2 2 2 2 2 2 2 2 2 2 2 9" xfId="25040"/>
    <cellStyle name="60% - Accent4 2 2 2 2 2 2 2 2 2 2 2 3" xfId="19410"/>
    <cellStyle name="60% - Accent4 2 2 2 2 2 2 2 2 2 2 2 3 2" xfId="22512"/>
    <cellStyle name="60% - Accent4 2 2 2 2 2 2 2 2 2 2 2 4" xfId="20553"/>
    <cellStyle name="60% - Accent4 2 2 2 2 2 2 2 2 2 2 2 5" xfId="22897"/>
    <cellStyle name="60% - Accent4 2 2 2 2 2 2 2 2 2 2 2 6" xfId="20574"/>
    <cellStyle name="60% - Accent4 2 2 2 2 2 2 2 2 2 2 2 7" xfId="21058"/>
    <cellStyle name="60% - Accent4 2 2 2 2 2 2 2 2 2 2 2 8" xfId="21969"/>
    <cellStyle name="60% - Accent4 2 2 2 2 2 2 2 2 2 2 2 9" xfId="24848"/>
    <cellStyle name="60% - Accent4 2 2 2 2 2 2 2 2 2 2 3" xfId="12526"/>
    <cellStyle name="60% - Accent4 2 2 2 2 2 2 2 2 2 2 4" xfId="12565"/>
    <cellStyle name="60% - Accent4 2 2 2 2 2 2 2 2 2 2 5" xfId="16346"/>
    <cellStyle name="60% - Accent4 2 2 2 2 2 2 2 2 2 2 5 2" xfId="22464"/>
    <cellStyle name="60% - Accent4 2 2 2 2 2 2 2 2 2 2 6" xfId="20991"/>
    <cellStyle name="60% - Accent4 2 2 2 2 2 2 2 2 2 2 7" xfId="22160"/>
    <cellStyle name="60% - Accent4 2 2 2 2 2 2 2 2 2 2 8" xfId="21012"/>
    <cellStyle name="60% - Accent4 2 2 2 2 2 2 2 2 2 2 9" xfId="21852"/>
    <cellStyle name="60% - Accent4 2 2 2 2 2 2 2 2 2 3" xfId="13204"/>
    <cellStyle name="60% - Accent4 2 2 2 2 2 2 2 2 2 4" xfId="12054"/>
    <cellStyle name="60% - Accent4 2 2 2 2 2 2 2 2 2 5" xfId="12055"/>
    <cellStyle name="60% - Accent4 2 2 2 2 2 2 2 2 2 6" xfId="15535"/>
    <cellStyle name="60% - Accent4 2 2 2 2 2 2 2 2 2 6 2" xfId="21343"/>
    <cellStyle name="60% - Accent4 2 2 2 2 2 2 2 2 2 7" xfId="21934"/>
    <cellStyle name="60% - Accent4 2 2 2 2 2 2 2 2 2 8" xfId="21367"/>
    <cellStyle name="60% - Accent4 2 2 2 2 2 2 2 2 2 9" xfId="21950"/>
    <cellStyle name="60% - Accent4 2 2 2 2 2 2 2 2 20" xfId="25565"/>
    <cellStyle name="60% - Accent4 2 2 2 2 2 2 2 2 3" xfId="5370"/>
    <cellStyle name="60% - Accent4 2 2 2 2 2 2 2 2 4" xfId="3949"/>
    <cellStyle name="60% - Accent4 2 2 2 2 2 2 2 2 5" xfId="9435"/>
    <cellStyle name="60% - Accent4 2 2 2 2 2 2 2 2 6" xfId="10091"/>
    <cellStyle name="60% - Accent4 2 2 2 2 2 2 2 2 7" xfId="11214"/>
    <cellStyle name="60% - Accent4 2 2 2 2 2 2 2 2 7 2" xfId="13183"/>
    <cellStyle name="60% - Accent4 2 2 2 2 2 2 2 2 7 3" xfId="13609"/>
    <cellStyle name="60% - Accent4 2 2 2 2 2 2 2 2 8" xfId="11666"/>
    <cellStyle name="60% - Accent4 2 2 2 2 2 2 2 2 9" xfId="10855"/>
    <cellStyle name="60% - Accent4 2 2 2 2 2 2 2 20" xfId="22597"/>
    <cellStyle name="60% - Accent4 2 2 2 2 2 2 2 21" xfId="23834"/>
    <cellStyle name="60% - Accent4 2 2 2 2 2 2 2 22" xfId="24097"/>
    <cellStyle name="60% - Accent4 2 2 2 2 2 2 2 23" xfId="23750"/>
    <cellStyle name="60% - Accent4 2 2 2 2 2 2 2 24" xfId="25761"/>
    <cellStyle name="60% - Accent4 2 2 2 2 2 2 2 25" xfId="24444"/>
    <cellStyle name="60% - Accent4 2 2 2 2 2 2 2 3" xfId="7553"/>
    <cellStyle name="60% - Accent4 2 2 2 2 2 2 2 4" xfId="7196"/>
    <cellStyle name="60% - Accent4 2 2 2 2 2 2 2 5" xfId="7791"/>
    <cellStyle name="60% - Accent4 2 2 2 2 2 2 2 6" xfId="8196"/>
    <cellStyle name="60% - Accent4 2 2 2 2 2 2 2 7" xfId="7958"/>
    <cellStyle name="60% - Accent4 2 2 2 2 2 2 2 8" xfId="5231"/>
    <cellStyle name="60% - Accent4 2 2 2 2 2 2 2 9" xfId="9723"/>
    <cellStyle name="60% - Accent4 2 2 2 2 2 2 20" xfId="21487"/>
    <cellStyle name="60% - Accent4 2 2 2 2 2 2 21" xfId="21346"/>
    <cellStyle name="60% - Accent4 2 2 2 2 2 2 22" xfId="22435"/>
    <cellStyle name="60% - Accent4 2 2 2 2 2 2 23" xfId="20789"/>
    <cellStyle name="60% - Accent4 2 2 2 2 2 2 24" xfId="22891"/>
    <cellStyle name="60% - Accent4 2 2 2 2 2 2 25" xfId="23775"/>
    <cellStyle name="60% - Accent4 2 2 2 2 2 2 26" xfId="25121"/>
    <cellStyle name="60% - Accent4 2 2 2 2 2 2 27" xfId="24561"/>
    <cellStyle name="60% - Accent4 2 2 2 2 2 2 28" xfId="25874"/>
    <cellStyle name="60% - Accent4 2 2 2 2 2 2 29" xfId="24250"/>
    <cellStyle name="60% - Accent4 2 2 2 2 2 2 3" xfId="2149"/>
    <cellStyle name="60% - Accent4 2 2 2 2 2 2 4" xfId="2318"/>
    <cellStyle name="60% - Accent4 2 2 2 2 2 2 5" xfId="2462"/>
    <cellStyle name="60% - Accent4 2 2 2 2 2 2 6" xfId="2563"/>
    <cellStyle name="60% - Accent4 2 2 2 2 2 2 7" xfId="3229"/>
    <cellStyle name="60% - Accent4 2 2 2 2 2 2 7 2" xfId="7491"/>
    <cellStyle name="60% - Accent4 2 2 2 2 2 2 7 3" xfId="9264"/>
    <cellStyle name="60% - Accent4 2 2 2 2 2 2 7 4" xfId="9821"/>
    <cellStyle name="60% - Accent4 2 2 2 2 2 2 7 5" xfId="10225"/>
    <cellStyle name="60% - Accent4 2 2 2 2 2 2 7 6" xfId="10469"/>
    <cellStyle name="60% - Accent4 2 2 2 2 2 2 8" xfId="7716"/>
    <cellStyle name="60% - Accent4 2 2 2 2 2 2 9" xfId="7089"/>
    <cellStyle name="60% - Accent4 2 2 2 2 2 20" xfId="20838"/>
    <cellStyle name="60% - Accent4 2 2 2 2 2 21" xfId="21568"/>
    <cellStyle name="60% - Accent4 2 2 2 2 2 22" xfId="21598"/>
    <cellStyle name="60% - Accent4 2 2 2 2 2 23" xfId="21509"/>
    <cellStyle name="60% - Accent4 2 2 2 2 2 24" xfId="22218"/>
    <cellStyle name="60% - Accent4 2 2 2 2 2 25" xfId="23617"/>
    <cellStyle name="60% - Accent4 2 2 2 2 2 26" xfId="24605"/>
    <cellStyle name="60% - Accent4 2 2 2 2 2 27" xfId="24679"/>
    <cellStyle name="60% - Accent4 2 2 2 2 2 28" xfId="24393"/>
    <cellStyle name="60% - Accent4 2 2 2 2 2 29" xfId="26011"/>
    <cellStyle name="60% - Accent4 2 2 2 2 2 3" xfId="2033"/>
    <cellStyle name="60% - Accent4 2 2 2 2 2 4" xfId="1539"/>
    <cellStyle name="60% - Accent4 2 2 2 2 2 5" xfId="2097"/>
    <cellStyle name="60% - Accent4 2 2 2 2 2 6" xfId="2275"/>
    <cellStyle name="60% - Accent4 2 2 2 2 2 7" xfId="3534"/>
    <cellStyle name="60% - Accent4 2 2 2 2 2 7 2" xfId="7045"/>
    <cellStyle name="60% - Accent4 2 2 2 2 2 7 3" xfId="9014"/>
    <cellStyle name="60% - Accent4 2 2 2 2 2 7 4" xfId="8432"/>
    <cellStyle name="60% - Accent4 2 2 2 2 2 7 5" xfId="3424"/>
    <cellStyle name="60% - Accent4 2 2 2 2 2 7 6" xfId="3653"/>
    <cellStyle name="60% - Accent4 2 2 2 2 2 8" xfId="8038"/>
    <cellStyle name="60% - Accent4 2 2 2 2 2 9" xfId="7947"/>
    <cellStyle name="60% - Accent4 2 2 2 2 20" xfId="5962"/>
    <cellStyle name="60% - Accent4 2 2 2 2 21" xfId="9387"/>
    <cellStyle name="60% - Accent4 2 2 2 2 22" xfId="10633"/>
    <cellStyle name="60% - Accent4 2 2 2 2 22 2" xfId="13006"/>
    <cellStyle name="60% - Accent4 2 2 2 2 22 3" xfId="13444"/>
    <cellStyle name="60% - Accent4 2 2 2 2 23" xfId="12729"/>
    <cellStyle name="60% - Accent4 2 2 2 2 24" xfId="12128"/>
    <cellStyle name="60% - Accent4 2 2 2 2 25" xfId="13865"/>
    <cellStyle name="60% - Accent4 2 2 2 2 25 2" xfId="20463"/>
    <cellStyle name="60% - Accent4 2 2 2 2 26" xfId="21289"/>
    <cellStyle name="60% - Accent4 2 2 2 2 27" xfId="21616"/>
    <cellStyle name="60% - Accent4 2 2 2 2 28" xfId="22235"/>
    <cellStyle name="60% - Accent4 2 2 2 2 29" xfId="22784"/>
    <cellStyle name="60% - Accent4 2 2 2 2 3" xfId="592"/>
    <cellStyle name="60% - Accent4 2 2 2 2 30" xfId="20664"/>
    <cellStyle name="60% - Accent4 2 2 2 2 31" xfId="23556"/>
    <cellStyle name="60% - Accent4 2 2 2 2 32" xfId="24346"/>
    <cellStyle name="60% - Accent4 2 2 2 2 33" xfId="23900"/>
    <cellStyle name="60% - Accent4 2 2 2 2 34" xfId="24787"/>
    <cellStyle name="60% - Accent4 2 2 2 2 35" xfId="25269"/>
    <cellStyle name="60% - Accent4 2 2 2 2 4" xfId="768"/>
    <cellStyle name="60% - Accent4 2 2 2 2 5" xfId="944"/>
    <cellStyle name="60% - Accent4 2 2 2 2 6" xfId="1116"/>
    <cellStyle name="60% - Accent4 2 2 2 2 7" xfId="1294"/>
    <cellStyle name="60% - Accent4 2 2 2 2 8" xfId="1470"/>
    <cellStyle name="60% - Accent4 2 2 2 2 9" xfId="1853"/>
    <cellStyle name="60% - Accent4 2 2 2 20" xfId="2935"/>
    <cellStyle name="60% - Accent4 2 2 2 21" xfId="9242"/>
    <cellStyle name="60% - Accent4 2 2 2 22" xfId="10573"/>
    <cellStyle name="60% - Accent4 2 2 2 22 2" xfId="12981"/>
    <cellStyle name="60% - Accent4 2 2 2 22 3" xfId="13419"/>
    <cellStyle name="60% - Accent4 2 2 2 23" xfId="12464"/>
    <cellStyle name="60% - Accent4 2 2 2 24" xfId="12046"/>
    <cellStyle name="60% - Accent4 2 2 2 25" xfId="13805"/>
    <cellStyle name="60% - Accent4 2 2 2 25 2" xfId="20421"/>
    <cellStyle name="60% - Accent4 2 2 2 26" xfId="20899"/>
    <cellStyle name="60% - Accent4 2 2 2 27" xfId="21740"/>
    <cellStyle name="60% - Accent4 2 2 2 28" xfId="21071"/>
    <cellStyle name="60% - Accent4 2 2 2 29" xfId="21891"/>
    <cellStyle name="60% - Accent4 2 2 2 3" xfId="527"/>
    <cellStyle name="60% - Accent4 2 2 2 30" xfId="20437"/>
    <cellStyle name="60% - Accent4 2 2 2 31" xfId="23519"/>
    <cellStyle name="60% - Accent4 2 2 2 32" xfId="25857"/>
    <cellStyle name="60% - Accent4 2 2 2 33" xfId="26058"/>
    <cellStyle name="60% - Accent4 2 2 2 34" xfId="26104"/>
    <cellStyle name="60% - Accent4 2 2 2 35" xfId="26138"/>
    <cellStyle name="60% - Accent4 2 2 2 4" xfId="703"/>
    <cellStyle name="60% - Accent4 2 2 2 5" xfId="879"/>
    <cellStyle name="60% - Accent4 2 2 2 6" xfId="1053"/>
    <cellStyle name="60% - Accent4 2 2 2 7" xfId="1230"/>
    <cellStyle name="60% - Accent4 2 2 2 8" xfId="1405"/>
    <cellStyle name="60% - Accent4 2 2 2 9" xfId="1847"/>
    <cellStyle name="60% - Accent4 2 2 20" xfId="9592"/>
    <cellStyle name="60% - Accent4 2 2 21" xfId="8742"/>
    <cellStyle name="60% - Accent4 2 2 22" xfId="9707"/>
    <cellStyle name="60% - Accent4 2 2 23" xfId="10547"/>
    <cellStyle name="60% - Accent4 2 2 23 2" xfId="12922"/>
    <cellStyle name="60% - Accent4 2 2 23 3" xfId="13360"/>
    <cellStyle name="60% - Accent4 2 2 24" xfId="12373"/>
    <cellStyle name="60% - Accent4 2 2 25" xfId="12438"/>
    <cellStyle name="60% - Accent4 2 2 26" xfId="13779"/>
    <cellStyle name="60% - Accent4 2 2 26 2" xfId="20359"/>
    <cellStyle name="60% - Accent4 2 2 27" xfId="21958"/>
    <cellStyle name="60% - Accent4 2 2 28" xfId="22910"/>
    <cellStyle name="60% - Accent4 2 2 29" xfId="20813"/>
    <cellStyle name="60% - Accent4 2 2 3" xfId="327"/>
    <cellStyle name="60% - Accent4 2 2 30" xfId="22024"/>
    <cellStyle name="60% - Accent4 2 2 31" xfId="22051"/>
    <cellStyle name="60% - Accent4 2 2 32" xfId="23460"/>
    <cellStyle name="60% - Accent4 2 2 33" xfId="24408"/>
    <cellStyle name="60% - Accent4 2 2 34" xfId="25862"/>
    <cellStyle name="60% - Accent4 2 2 35" xfId="24145"/>
    <cellStyle name="60% - Accent4 2 2 36" xfId="24152"/>
    <cellStyle name="60% - Accent4 2 2 4" xfId="501"/>
    <cellStyle name="60% - Accent4 2 2 5" xfId="677"/>
    <cellStyle name="60% - Accent4 2 2 6" xfId="853"/>
    <cellStyle name="60% - Accent4 2 2 7" xfId="1027"/>
    <cellStyle name="60% - Accent4 2 2 8" xfId="1204"/>
    <cellStyle name="60% - Accent4 2 2 9" xfId="1379"/>
    <cellStyle name="60% - Accent4 2 20" xfId="6541"/>
    <cellStyle name="60% - Accent4 2 21" xfId="5030"/>
    <cellStyle name="60% - Accent4 2 22" xfId="5190"/>
    <cellStyle name="60% - Accent4 2 23" xfId="10437"/>
    <cellStyle name="60% - Accent4 2 23 2" xfId="12897"/>
    <cellStyle name="60% - Accent4 2 23 3" xfId="13335"/>
    <cellStyle name="60% - Accent4 2 24" xfId="10956"/>
    <cellStyle name="60% - Accent4 2 25" xfId="10825"/>
    <cellStyle name="60% - Accent4 2 26" xfId="13714"/>
    <cellStyle name="60% - Accent4 2 26 2" xfId="20334"/>
    <cellStyle name="60% - Accent4 2 27" xfId="21237"/>
    <cellStyle name="60% - Accent4 2 28" xfId="21057"/>
    <cellStyle name="60% - Accent4 2 29" xfId="20888"/>
    <cellStyle name="60% - Accent4 2 3" xfId="260"/>
    <cellStyle name="60% - Accent4 2 30" xfId="22755"/>
    <cellStyle name="60% - Accent4 2 31" xfId="21298"/>
    <cellStyle name="60% - Accent4 2 32" xfId="23435"/>
    <cellStyle name="60% - Accent4 2 33" xfId="24668"/>
    <cellStyle name="60% - Accent4 2 34" xfId="24144"/>
    <cellStyle name="60% - Accent4 2 35" xfId="25351"/>
    <cellStyle name="60% - Accent4 2 36" xfId="24019"/>
    <cellStyle name="60% - Accent4 2 4" xfId="435"/>
    <cellStyle name="60% - Accent4 2 5" xfId="610"/>
    <cellStyle name="60% - Accent4 2 6" xfId="786"/>
    <cellStyle name="60% - Accent4 2 7" xfId="962"/>
    <cellStyle name="60% - Accent4 2 8" xfId="1137"/>
    <cellStyle name="60% - Accent4 2 9" xfId="1311"/>
    <cellStyle name="60% - Accent4 3" xfId="6762"/>
    <cellStyle name="60% - Accent4 4" xfId="7305"/>
    <cellStyle name="60% - Accent4 5" xfId="7737"/>
    <cellStyle name="60% - Accent4 6" xfId="8032"/>
    <cellStyle name="60% - Accent4 7" xfId="7170"/>
    <cellStyle name="60% - Accent4 8" xfId="12838"/>
    <cellStyle name="60% - Accent4 9" xfId="20272"/>
    <cellStyle name="60% - Accent5" xfId="17" builtinId="48" customBuiltin="1"/>
    <cellStyle name="60% - Accent5 10" xfId="22207"/>
    <cellStyle name="60% - Accent5 11" xfId="20670"/>
    <cellStyle name="60% - Accent5 12" xfId="21485"/>
    <cellStyle name="60% - Accent5 13" xfId="23009"/>
    <cellStyle name="60% - Accent5 14" xfId="23107"/>
    <cellStyle name="60% - Accent5 15" xfId="23377"/>
    <cellStyle name="60% - Accent5 16" xfId="25721"/>
    <cellStyle name="60% - Accent5 17" xfId="24986"/>
    <cellStyle name="60% - Accent5 18" xfId="25364"/>
    <cellStyle name="60% - Accent5 19" xfId="25293"/>
    <cellStyle name="60% - Accent5 2" xfId="83"/>
    <cellStyle name="60% - Accent5 2 10" xfId="2242"/>
    <cellStyle name="60% - Accent5 2 11" xfId="2403"/>
    <cellStyle name="60% - Accent5 2 12" xfId="2529"/>
    <cellStyle name="60% - Accent5 2 13" xfId="2606"/>
    <cellStyle name="60% - Accent5 2 14" xfId="3403"/>
    <cellStyle name="60% - Accent5 2 14 2" xfId="6833"/>
    <cellStyle name="60% - Accent5 2 14 3" xfId="8825"/>
    <cellStyle name="60% - Accent5 2 14 4" xfId="8644"/>
    <cellStyle name="60% - Accent5 2 14 5" xfId="6198"/>
    <cellStyle name="60% - Accent5 2 14 6" xfId="9525"/>
    <cellStyle name="60% - Accent5 2 15" xfId="7778"/>
    <cellStyle name="60% - Accent5 2 16" xfId="8248"/>
    <cellStyle name="60% - Accent5 2 17" xfId="7470"/>
    <cellStyle name="60% - Accent5 2 18" xfId="8392"/>
    <cellStyle name="60% - Accent5 2 19" xfId="4422"/>
    <cellStyle name="60% - Accent5 2 2" xfId="152"/>
    <cellStyle name="60% - Accent5 2 2 10" xfId="1848"/>
    <cellStyle name="60% - Accent5 2 2 11" xfId="1488"/>
    <cellStyle name="60% - Accent5 2 2 12" xfId="1721"/>
    <cellStyle name="60% - Accent5 2 2 13" xfId="1757"/>
    <cellStyle name="60% - Accent5 2 2 14" xfId="5299"/>
    <cellStyle name="60% - Accent5 2 2 14 2" xfId="6855"/>
    <cellStyle name="60% - Accent5 2 2 14 3" xfId="8847"/>
    <cellStyle name="60% - Accent5 2 2 14 4" xfId="2765"/>
    <cellStyle name="60% - Accent5 2 2 14 5" xfId="9911"/>
    <cellStyle name="60% - Accent5 2 2 14 6" xfId="10292"/>
    <cellStyle name="60% - Accent5 2 2 15" xfId="7363"/>
    <cellStyle name="60% - Accent5 2 2 16" xfId="7063"/>
    <cellStyle name="60% - Accent5 2 2 17" xfId="8209"/>
    <cellStyle name="60% - Accent5 2 2 18" xfId="7469"/>
    <cellStyle name="60% - Accent5 2 2 19" xfId="4578"/>
    <cellStyle name="60% - Accent5 2 2 2" xfId="175"/>
    <cellStyle name="60% - Accent5 2 2 2 10" xfId="1647"/>
    <cellStyle name="60% - Accent5 2 2 2 11" xfId="1897"/>
    <cellStyle name="60% - Accent5 2 2 2 12" xfId="2073"/>
    <cellStyle name="60% - Accent5 2 2 2 13" xfId="3654"/>
    <cellStyle name="60% - Accent5 2 2 2 13 2" xfId="6921"/>
    <cellStyle name="60% - Accent5 2 2 2 13 3" xfId="8911"/>
    <cellStyle name="60% - Accent5 2 2 2 13 4" xfId="6287"/>
    <cellStyle name="60% - Accent5 2 2 2 13 5" xfId="8765"/>
    <cellStyle name="60% - Accent5 2 2 2 13 6" xfId="8620"/>
    <cellStyle name="60% - Accent5 2 2 2 14" xfId="7239"/>
    <cellStyle name="60% - Accent5 2 2 2 15" xfId="7328"/>
    <cellStyle name="60% - Accent5 2 2 2 16" xfId="8280"/>
    <cellStyle name="60% - Accent5 2 2 2 17" xfId="7456"/>
    <cellStyle name="60% - Accent5 2 2 2 18" xfId="4605"/>
    <cellStyle name="60% - Accent5 2 2 2 19" xfId="4236"/>
    <cellStyle name="60% - Accent5 2 2 2 2" xfId="238"/>
    <cellStyle name="60% - Accent5 2 2 2 2 10" xfId="2188"/>
    <cellStyle name="60% - Accent5 2 2 2 2 11" xfId="2355"/>
    <cellStyle name="60% - Accent5 2 2 2 2 12" xfId="2492"/>
    <cellStyle name="60% - Accent5 2 2 2 2 13" xfId="3413"/>
    <cellStyle name="60% - Accent5 2 2 2 2 13 2" xfId="6986"/>
    <cellStyle name="60% - Accent5 2 2 2 2 13 3" xfId="8956"/>
    <cellStyle name="60% - Accent5 2 2 2 2 13 4" xfId="6445"/>
    <cellStyle name="60% - Accent5 2 2 2 2 13 5" xfId="9230"/>
    <cellStyle name="60% - Accent5 2 2 2 2 13 6" xfId="9349"/>
    <cellStyle name="60% - Accent5 2 2 2 2 14" xfId="7607"/>
    <cellStyle name="60% - Accent5 2 2 2 2 15" xfId="8054"/>
    <cellStyle name="60% - Accent5 2 2 2 2 16" xfId="7151"/>
    <cellStyle name="60% - Accent5 2 2 2 2 17" xfId="8185"/>
    <cellStyle name="60% - Accent5 2 2 2 2 18" xfId="3728"/>
    <cellStyle name="60% - Accent5 2 2 2 2 19" xfId="6458"/>
    <cellStyle name="60% - Accent5 2 2 2 2 2" xfId="353"/>
    <cellStyle name="60% - Accent5 2 2 2 2 2 10" xfId="8012"/>
    <cellStyle name="60% - Accent5 2 2 2 2 2 11" xfId="8067"/>
    <cellStyle name="60% - Accent5 2 2 2 2 2 12" xfId="6362"/>
    <cellStyle name="60% - Accent5 2 2 2 2 2 13" xfId="5338"/>
    <cellStyle name="60% - Accent5 2 2 2 2 2 14" xfId="9424"/>
    <cellStyle name="60% - Accent5 2 2 2 2 2 15" xfId="9166"/>
    <cellStyle name="60% - Accent5 2 2 2 2 2 16" xfId="10689"/>
    <cellStyle name="60% - Accent5 2 2 2 2 2 16 2" xfId="13069"/>
    <cellStyle name="60% - Accent5 2 2 2 2 2 16 3" xfId="13507"/>
    <cellStyle name="60% - Accent5 2 2 2 2 2 17" xfId="12062"/>
    <cellStyle name="60% - Accent5 2 2 2 2 2 18" xfId="11544"/>
    <cellStyle name="60% - Accent5 2 2 2 2 2 19" xfId="13908"/>
    <cellStyle name="60% - Accent5 2 2 2 2 2 19 2" xfId="20528"/>
    <cellStyle name="60% - Accent5 2 2 2 2 2 2" xfId="421"/>
    <cellStyle name="60% - Accent5 2 2 2 2 2 2 10" xfId="7172"/>
    <cellStyle name="60% - Accent5 2 2 2 2 2 2 11" xfId="7114"/>
    <cellStyle name="60% - Accent5 2 2 2 2 2 2 12" xfId="6096"/>
    <cellStyle name="60% - Accent5 2 2 2 2 2 2 13" xfId="9172"/>
    <cellStyle name="60% - Accent5 2 2 2 2 2 2 14" xfId="9648"/>
    <cellStyle name="60% - Accent5 2 2 2 2 2 2 15" xfId="6504"/>
    <cellStyle name="60% - Accent5 2 2 2 2 2 2 16" xfId="10753"/>
    <cellStyle name="60% - Accent5 2 2 2 2 2 2 16 2" xfId="13091"/>
    <cellStyle name="60% - Accent5 2 2 2 2 2 2 16 3" xfId="13529"/>
    <cellStyle name="60% - Accent5 2 2 2 2 2 2 17" xfId="12721"/>
    <cellStyle name="60% - Accent5 2 2 2 2 2 2 18" xfId="12819"/>
    <cellStyle name="60% - Accent5 2 2 2 2 2 2 19" xfId="13971"/>
    <cellStyle name="60% - Accent5 2 2 2 2 2 2 19 2" xfId="20714"/>
    <cellStyle name="60% - Accent5 2 2 2 2 2 2 2" xfId="1568"/>
    <cellStyle name="60% - Accent5 2 2 2 2 2 2 2 10" xfId="6617"/>
    <cellStyle name="60% - Accent5 2 2 2 2 2 2 2 11" xfId="8770"/>
    <cellStyle name="60% - Accent5 2 2 2 2 2 2 2 12" xfId="11161"/>
    <cellStyle name="60% - Accent5 2 2 2 2 2 2 2 12 2" xfId="13153"/>
    <cellStyle name="60% - Accent5 2 2 2 2 2 2 2 12 3" xfId="13591"/>
    <cellStyle name="60% - Accent5 2 2 2 2 2 2 2 13" xfId="12231"/>
    <cellStyle name="60% - Accent5 2 2 2 2 2 2 2 14" xfId="10823"/>
    <cellStyle name="60% - Accent5 2 2 2 2 2 2 2 15" xfId="14191"/>
    <cellStyle name="60% - Accent5 2 2 2 2 2 2 2 15 2" xfId="20776"/>
    <cellStyle name="60% - Accent5 2 2 2 2 2 2 2 16" xfId="22250"/>
    <cellStyle name="60% - Accent5 2 2 2 2 2 2 2 17" xfId="20658"/>
    <cellStyle name="60% - Accent5 2 2 2 2 2 2 2 18" xfId="21471"/>
    <cellStyle name="60% - Accent5 2 2 2 2 2 2 2 19" xfId="22920"/>
    <cellStyle name="60% - Accent5 2 2 2 2 2 2 2 2" xfId="1633"/>
    <cellStyle name="60% - Accent5 2 2 2 2 2 2 2 2 10" xfId="14253"/>
    <cellStyle name="60% - Accent5 2 2 2 2 2 2 2 2 10 2" xfId="20975"/>
    <cellStyle name="60% - Accent5 2 2 2 2 2 2 2 2 11" xfId="22220"/>
    <cellStyle name="60% - Accent5 2 2 2 2 2 2 2 2 12" xfId="20997"/>
    <cellStyle name="60% - Accent5 2 2 2 2 2 2 2 2 13" xfId="22200"/>
    <cellStyle name="60% - Accent5 2 2 2 2 2 2 2 2 14" xfId="21415"/>
    <cellStyle name="60% - Accent5 2 2 2 2 2 2 2 2 15" xfId="22564"/>
    <cellStyle name="60% - Accent5 2 2 2 2 2 2 2 2 16" xfId="23969"/>
    <cellStyle name="60% - Accent5 2 2 2 2 2 2 2 2 17" xfId="25622"/>
    <cellStyle name="60% - Accent5 2 2 2 2 2 2 2 2 18" xfId="25348"/>
    <cellStyle name="60% - Accent5 2 2 2 2 2 2 2 2 19" xfId="25335"/>
    <cellStyle name="60% - Accent5 2 2 2 2 2 2 2 2 2" xfId="2849"/>
    <cellStyle name="60% - Accent5 2 2 2 2 2 2 2 2 2 10" xfId="21899"/>
    <cellStyle name="60% - Accent5 2 2 2 2 2 2 2 2 2 11" xfId="22532"/>
    <cellStyle name="60% - Accent5 2 2 2 2 2 2 2 2 2 12" xfId="24005"/>
    <cellStyle name="60% - Accent5 2 2 2 2 2 2 2 2 2 13" xfId="25206"/>
    <cellStyle name="60% - Accent5 2 2 2 2 2 2 2 2 2 14" xfId="25214"/>
    <cellStyle name="60% - Accent5 2 2 2 2 2 2 2 2 2 15" xfId="25440"/>
    <cellStyle name="60% - Accent5 2 2 2 2 2 2 2 2 2 16" xfId="25451"/>
    <cellStyle name="60% - Accent5 2 2 2 2 2 2 2 2 2 2" xfId="3255"/>
    <cellStyle name="60% - Accent5 2 2 2 2 2 2 2 2 2 2 10" xfId="21540"/>
    <cellStyle name="60% - Accent5 2 2 2 2 2 2 2 2 2 2 11" xfId="24777"/>
    <cellStyle name="60% - Accent5 2 2 2 2 2 2 2 2 2 2 12" xfId="25730"/>
    <cellStyle name="60% - Accent5 2 2 2 2 2 2 2 2 2 2 13" xfId="23922"/>
    <cellStyle name="60% - Accent5 2 2 2 2 2 2 2 2 2 2 14" xfId="25238"/>
    <cellStyle name="60% - Accent5 2 2 2 2 2 2 2 2 2 2 15" xfId="25332"/>
    <cellStyle name="60% - Accent5 2 2 2 2 2 2 2 2 2 2 2" xfId="11592"/>
    <cellStyle name="60% - Accent5 2 2 2 2 2 2 2 2 2 2 2 10" xfId="23894"/>
    <cellStyle name="60% - Accent5 2 2 2 2 2 2 2 2 2 2 2 11" xfId="23720"/>
    <cellStyle name="60% - Accent5 2 2 2 2 2 2 2 2 2 2 2 12" xfId="25302"/>
    <cellStyle name="60% - Accent5 2 2 2 2 2 2 2 2 2 2 2 13" xfId="25183"/>
    <cellStyle name="60% - Accent5 2 2 2 2 2 2 2 2 2 2 2 2" xfId="11669"/>
    <cellStyle name="60% - Accent5 2 2 2 2 2 2 2 2 2 2 2 2 10" xfId="25453"/>
    <cellStyle name="60% - Accent5 2 2 2 2 2 2 2 2 2 2 2 2 11" xfId="24154"/>
    <cellStyle name="60% - Accent5 2 2 2 2 2 2 2 2 2 2 2 2 12" xfId="24866"/>
    <cellStyle name="60% - Accent5 2 2 2 2 2 2 2 2 2 2 2 2 13" xfId="25623"/>
    <cellStyle name="60% - Accent5 2 2 2 2 2 2 2 2 2 2 2 2 2" xfId="13647"/>
    <cellStyle name="60% - Accent5 2 2 2 2 2 2 2 2 2 2 2 2 2 10" xfId="23927"/>
    <cellStyle name="60% - Accent5 2 2 2 2 2 2 2 2 2 2 2 2 2 11" xfId="24536"/>
    <cellStyle name="60% - Accent5 2 2 2 2 2 2 2 2 2 2 2 2 2 12" xfId="23865"/>
    <cellStyle name="60% - Accent5 2 2 2 2 2 2 2 2 2 2 2 2 2 13" xfId="23670"/>
    <cellStyle name="60% - Accent5 2 2 2 2 2 2 2 2 2 2 2 2 2 2" xfId="13658"/>
    <cellStyle name="60% - Accent5 2 2 2 2 2 2 2 2 2 2 2 2 2 2 2" xfId="20207"/>
    <cellStyle name="60% - Accent5 2 2 2 2 2 2 2 2 2 2 2 2 2 2 2 2" xfId="20218"/>
    <cellStyle name="60% - Accent5 2 2 2 2 2 2 2 2 2 2 2 2 2 2 2 3" xfId="25675"/>
    <cellStyle name="60% - Accent5 2 2 2 2 2 2 2 2 2 2 2 2 2 2 2 4" xfId="25560"/>
    <cellStyle name="60% - Accent5 2 2 2 2 2 2 2 2 2 2 2 2 2 2 2 5" xfId="25555"/>
    <cellStyle name="60% - Accent5 2 2 2 2 2 2 2 2 2 2 2 2 2 2 2 6" xfId="24911"/>
    <cellStyle name="60% - Accent5 2 2 2 2 2 2 2 2 2 2 2 2 2 2 2 7" xfId="24524"/>
    <cellStyle name="60% - Accent5 2 2 2 2 2 2 2 2 2 2 2 2 2 2 3" xfId="25664"/>
    <cellStyle name="60% - Accent5 2 2 2 2 2 2 2 2 2 2 2 2 2 2 4" xfId="25339"/>
    <cellStyle name="60% - Accent5 2 2 2 2 2 2 2 2 2 2 2 2 2 2 5" xfId="25314"/>
    <cellStyle name="60% - Accent5 2 2 2 2 2 2 2 2 2 2 2 2 2 2 6" xfId="24766"/>
    <cellStyle name="60% - Accent5 2 2 2 2 2 2 2 2 2 2 2 2 2 2 7" xfId="24113"/>
    <cellStyle name="60% - Accent5 2 2 2 2 2 2 2 2 2 2 2 2 2 3" xfId="22830"/>
    <cellStyle name="60% - Accent5 2 2 2 2 2 2 2 2 2 2 2 2 2 4" xfId="22940"/>
    <cellStyle name="60% - Accent5 2 2 2 2 2 2 2 2 2 2 2 2 2 5" xfId="23049"/>
    <cellStyle name="60% - Accent5 2 2 2 2 2 2 2 2 2 2 2 2 2 6" xfId="23140"/>
    <cellStyle name="60% - Accent5 2 2 2 2 2 2 2 2 2 2 2 2 2 7" xfId="23218"/>
    <cellStyle name="60% - Accent5 2 2 2 2 2 2 2 2 2 2 2 2 2 8" xfId="23275"/>
    <cellStyle name="60% - Accent5 2 2 2 2 2 2 2 2 2 2 2 2 2 9" xfId="25032"/>
    <cellStyle name="60% - Accent5 2 2 2 2 2 2 2 2 2 2 2 2 3" xfId="19333"/>
    <cellStyle name="60% - Accent5 2 2 2 2 2 2 2 2 2 2 2 2 3 2" xfId="22819"/>
    <cellStyle name="60% - Accent5 2 2 2 2 2 2 2 2 2 2 2 2 4" xfId="22929"/>
    <cellStyle name="60% - Accent5 2 2 2 2 2 2 2 2 2 2 2 2 5" xfId="23038"/>
    <cellStyle name="60% - Accent5 2 2 2 2 2 2 2 2 2 2 2 2 6" xfId="23129"/>
    <cellStyle name="60% - Accent5 2 2 2 2 2 2 2 2 2 2 2 2 7" xfId="23207"/>
    <cellStyle name="60% - Accent5 2 2 2 2 2 2 2 2 2 2 2 2 8" xfId="23264"/>
    <cellStyle name="60% - Accent5 2 2 2 2 2 2 2 2 2 2 2 2 9" xfId="25021"/>
    <cellStyle name="60% - Accent5 2 2 2 2 2 2 2 2 2 2 2 3" xfId="19286"/>
    <cellStyle name="60% - Accent5 2 2 2 2 2 2 2 2 2 2 2 3 2" xfId="22428"/>
    <cellStyle name="60% - Accent5 2 2 2 2 2 2 2 2 2 2 2 4" xfId="21850"/>
    <cellStyle name="60% - Accent5 2 2 2 2 2 2 2 2 2 2 2 5" xfId="22658"/>
    <cellStyle name="60% - Accent5 2 2 2 2 2 2 2 2 2 2 2 6" xfId="20544"/>
    <cellStyle name="60% - Accent5 2 2 2 2 2 2 2 2 2 2 2 7" xfId="21866"/>
    <cellStyle name="60% - Accent5 2 2 2 2 2 2 2 2 2 2 2 8" xfId="21987"/>
    <cellStyle name="60% - Accent5 2 2 2 2 2 2 2 2 2 2 2 9" xfId="24791"/>
    <cellStyle name="60% - Accent5 2 2 2 2 2 2 2 2 2 2 3" xfId="11400"/>
    <cellStyle name="60% - Accent5 2 2 2 2 2 2 2 2 2 2 4" xfId="11727"/>
    <cellStyle name="60% - Accent5 2 2 2 2 2 2 2 2 2 2 5" xfId="14951"/>
    <cellStyle name="60% - Accent5 2 2 2 2 2 2 2 2 2 2 5 2" xfId="22411"/>
    <cellStyle name="60% - Accent5 2 2 2 2 2 2 2 2 2 2 6" xfId="22561"/>
    <cellStyle name="60% - Accent5 2 2 2 2 2 2 2 2 2 2 7" xfId="21299"/>
    <cellStyle name="60% - Accent5 2 2 2 2 2 2 2 2 2 2 8" xfId="22385"/>
    <cellStyle name="60% - Accent5 2 2 2 2 2 2 2 2 2 2 9" xfId="21318"/>
    <cellStyle name="60% - Accent5 2 2 2 2 2 2 2 2 2 3" xfId="13175"/>
    <cellStyle name="60% - Accent5 2 2 2 2 2 2 2 2 2 4" xfId="10768"/>
    <cellStyle name="60% - Accent5 2 2 2 2 2 2 2 2 2 5" xfId="13299"/>
    <cellStyle name="60% - Accent5 2 2 2 2 2 2 2 2 2 6" xfId="14635"/>
    <cellStyle name="60% - Accent5 2 2 2 2 2 2 2 2 2 6 2" xfId="21046"/>
    <cellStyle name="60% - Accent5 2 2 2 2 2 2 2 2 2 7" xfId="21531"/>
    <cellStyle name="60% - Accent5 2 2 2 2 2 2 2 2 2 8" xfId="21450"/>
    <cellStyle name="60% - Accent5 2 2 2 2 2 2 2 2 2 9" xfId="22602"/>
    <cellStyle name="60% - Accent5 2 2 2 2 2 2 2 2 20" xfId="23925"/>
    <cellStyle name="60% - Accent5 2 2 2 2 2 2 2 2 3" xfId="4426"/>
    <cellStyle name="60% - Accent5 2 2 2 2 2 2 2 2 4" xfId="9150"/>
    <cellStyle name="60% - Accent5 2 2 2 2 2 2 2 2 5" xfId="9902"/>
    <cellStyle name="60% - Accent5 2 2 2 2 2 2 2 2 6" xfId="10287"/>
    <cellStyle name="60% - Accent5 2 2 2 2 2 2 2 2 7" xfId="11216"/>
    <cellStyle name="60% - Accent5 2 2 2 2 2 2 2 2 7 2" xfId="13164"/>
    <cellStyle name="60% - Accent5 2 2 2 2 2 2 2 2 7 3" xfId="13600"/>
    <cellStyle name="60% - Accent5 2 2 2 2 2 2 2 2 8" xfId="12023"/>
    <cellStyle name="60% - Accent5 2 2 2 2 2 2 2 2 9" xfId="12274"/>
    <cellStyle name="60% - Accent5 2 2 2 2 2 2 2 20" xfId="21319"/>
    <cellStyle name="60% - Accent5 2 2 2 2 2 2 2 21" xfId="23838"/>
    <cellStyle name="60% - Accent5 2 2 2 2 2 2 2 22" xfId="23948"/>
    <cellStyle name="60% - Accent5 2 2 2 2 2 2 2 23" xfId="25359"/>
    <cellStyle name="60% - Accent5 2 2 2 2 2 2 2 24" xfId="24185"/>
    <cellStyle name="60% - Accent5 2 2 2 2 2 2 2 25" xfId="23664"/>
    <cellStyle name="60% - Accent5 2 2 2 2 2 2 2 3" xfId="7557"/>
    <cellStyle name="60% - Accent5 2 2 2 2 2 2 2 4" xfId="7418"/>
    <cellStyle name="60% - Accent5 2 2 2 2 2 2 2 5" xfId="7841"/>
    <cellStyle name="60% - Accent5 2 2 2 2 2 2 2 6" xfId="7256"/>
    <cellStyle name="60% - Accent5 2 2 2 2 2 2 2 7" xfId="7862"/>
    <cellStyle name="60% - Accent5 2 2 2 2 2 2 2 8" xfId="5523"/>
    <cellStyle name="60% - Accent5 2 2 2 2 2 2 2 9" xfId="9074"/>
    <cellStyle name="60% - Accent5 2 2 2 2 2 2 20" xfId="22226"/>
    <cellStyle name="60% - Accent5 2 2 2 2 2 2 21" xfId="20955"/>
    <cellStyle name="60% - Accent5 2 2 2 2 2 2 22" xfId="21903"/>
    <cellStyle name="60% - Accent5 2 2 2 2 2 2 23" xfId="22775"/>
    <cellStyle name="60% - Accent5 2 2 2 2 2 2 24" xfId="21011"/>
    <cellStyle name="60% - Accent5 2 2 2 2 2 2 25" xfId="23776"/>
    <cellStyle name="60% - Accent5 2 2 2 2 2 2 26" xfId="25617"/>
    <cellStyle name="60% - Accent5 2 2 2 2 2 2 27" xfId="25156"/>
    <cellStyle name="60% - Accent5 2 2 2 2 2 2 28" xfId="24338"/>
    <cellStyle name="60% - Accent5 2 2 2 2 2 2 29" xfId="25011"/>
    <cellStyle name="60% - Accent5 2 2 2 2 2 2 3" xfId="1649"/>
    <cellStyle name="60% - Accent5 2 2 2 2 2 2 4" xfId="1929"/>
    <cellStyle name="60% - Accent5 2 2 2 2 2 2 5" xfId="1755"/>
    <cellStyle name="60% - Accent5 2 2 2 2 2 2 6" xfId="1751"/>
    <cellStyle name="60% - Accent5 2 2 2 2 2 2 7" xfId="3433"/>
    <cellStyle name="60% - Accent5 2 2 2 2 2 2 7 2" xfId="7492"/>
    <cellStyle name="60% - Accent5 2 2 2 2 2 2 7 3" xfId="9265"/>
    <cellStyle name="60% - Accent5 2 2 2 2 2 2 7 4" xfId="9822"/>
    <cellStyle name="60% - Accent5 2 2 2 2 2 2 7 5" xfId="10226"/>
    <cellStyle name="60% - Accent5 2 2 2 2 2 2 7 6" xfId="10470"/>
    <cellStyle name="60% - Accent5 2 2 2 2 2 2 8" xfId="7564"/>
    <cellStyle name="60% - Accent5 2 2 2 2 2 2 9" xfId="7193"/>
    <cellStyle name="60% - Accent5 2 2 2 2 2 20" xfId="21760"/>
    <cellStyle name="60% - Accent5 2 2 2 2 2 21" xfId="21068"/>
    <cellStyle name="60% - Accent5 2 2 2 2 2 22" xfId="21344"/>
    <cellStyle name="60% - Accent5 2 2 2 2 2 23" xfId="21940"/>
    <cellStyle name="60% - Accent5 2 2 2 2 2 24" xfId="21266"/>
    <cellStyle name="60% - Accent5 2 2 2 2 2 25" xfId="23621"/>
    <cellStyle name="60% - Accent5 2 2 2 2 2 26" xfId="23707"/>
    <cellStyle name="60% - Accent5 2 2 2 2 2 27" xfId="24909"/>
    <cellStyle name="60% - Accent5 2 2 2 2 2 28" xfId="24138"/>
    <cellStyle name="60% - Accent5 2 2 2 2 2 29" xfId="24991"/>
    <cellStyle name="60% - Accent5 2 2 2 2 2 3" xfId="1900"/>
    <cellStyle name="60% - Accent5 2 2 2 2 2 4" xfId="1545"/>
    <cellStyle name="60% - Accent5 2 2 2 2 2 5" xfId="2153"/>
    <cellStyle name="60% - Accent5 2 2 2 2 2 6" xfId="2322"/>
    <cellStyle name="60% - Accent5 2 2 2 2 2 7" xfId="4703"/>
    <cellStyle name="60% - Accent5 2 2 2 2 2 7 2" xfId="7049"/>
    <cellStyle name="60% - Accent5 2 2 2 2 2 7 3" xfId="9018"/>
    <cellStyle name="60% - Accent5 2 2 2 2 2 7 4" xfId="4324"/>
    <cellStyle name="60% - Accent5 2 2 2 2 2 7 5" xfId="8640"/>
    <cellStyle name="60% - Accent5 2 2 2 2 2 7 6" xfId="8590"/>
    <cellStyle name="60% - Accent5 2 2 2 2 2 8" xfId="8017"/>
    <cellStyle name="60% - Accent5 2 2 2 2 2 9" xfId="8129"/>
    <cellStyle name="60% - Accent5 2 2 2 2 20" xfId="9146"/>
    <cellStyle name="60% - Accent5 2 2 2 2 21" xfId="6303"/>
    <cellStyle name="60% - Accent5 2 2 2 2 22" xfId="10637"/>
    <cellStyle name="60% - Accent5 2 2 2 2 22 2" xfId="13007"/>
    <cellStyle name="60% - Accent5 2 2 2 2 22 3" xfId="13445"/>
    <cellStyle name="60% - Accent5 2 2 2 2 23" xfId="11037"/>
    <cellStyle name="60% - Accent5 2 2 2 2 24" xfId="12600"/>
    <cellStyle name="60% - Accent5 2 2 2 2 25" xfId="13869"/>
    <cellStyle name="60% - Accent5 2 2 2 2 25 2" xfId="20464"/>
    <cellStyle name="60% - Accent5 2 2 2 2 26" xfId="21600"/>
    <cellStyle name="60% - Accent5 2 2 2 2 27" xfId="21073"/>
    <cellStyle name="60% - Accent5 2 2 2 2 28" xfId="21097"/>
    <cellStyle name="60% - Accent5 2 2 2 2 29" xfId="21971"/>
    <cellStyle name="60% - Accent5 2 2 2 2 3" xfId="596"/>
    <cellStyle name="60% - Accent5 2 2 2 2 30" xfId="20843"/>
    <cellStyle name="60% - Accent5 2 2 2 2 31" xfId="23557"/>
    <cellStyle name="60% - Accent5 2 2 2 2 32" xfId="23731"/>
    <cellStyle name="60% - Accent5 2 2 2 2 33" xfId="24187"/>
    <cellStyle name="60% - Accent5 2 2 2 2 34" xfId="23930"/>
    <cellStyle name="60% - Accent5 2 2 2 2 35" xfId="24978"/>
    <cellStyle name="60% - Accent5 2 2 2 2 4" xfId="772"/>
    <cellStyle name="60% - Accent5 2 2 2 2 5" xfId="948"/>
    <cellStyle name="60% - Accent5 2 2 2 2 6" xfId="1120"/>
    <cellStyle name="60% - Accent5 2 2 2 2 7" xfId="1298"/>
    <cellStyle name="60% - Accent5 2 2 2 2 8" xfId="1474"/>
    <cellStyle name="60% - Accent5 2 2 2 2 9" xfId="1951"/>
    <cellStyle name="60% - Accent5 2 2 2 20" xfId="3783"/>
    <cellStyle name="60% - Accent5 2 2 2 21" xfId="6016"/>
    <cellStyle name="60% - Accent5 2 2 2 22" xfId="10574"/>
    <cellStyle name="60% - Accent5 2 2 2 22 2" xfId="12985"/>
    <cellStyle name="60% - Accent5 2 2 2 22 3" xfId="13423"/>
    <cellStyle name="60% - Accent5 2 2 2 23" xfId="12452"/>
    <cellStyle name="60% - Accent5 2 2 2 24" xfId="12764"/>
    <cellStyle name="60% - Accent5 2 2 2 25" xfId="13806"/>
    <cellStyle name="60% - Accent5 2 2 2 25 2" xfId="20425"/>
    <cellStyle name="60% - Accent5 2 2 2 26" xfId="21870"/>
    <cellStyle name="60% - Accent5 2 2 2 27" xfId="20625"/>
    <cellStyle name="60% - Accent5 2 2 2 28" xfId="21385"/>
    <cellStyle name="60% - Accent5 2 2 2 29" xfId="21309"/>
    <cellStyle name="60% - Accent5 2 2 2 3" xfId="528"/>
    <cellStyle name="60% - Accent5 2 2 2 30" xfId="22769"/>
    <cellStyle name="60% - Accent5 2 2 2 31" xfId="23523"/>
    <cellStyle name="60% - Accent5 2 2 2 32" xfId="26015"/>
    <cellStyle name="60% - Accent5 2 2 2 33" xfId="24611"/>
    <cellStyle name="60% - Accent5 2 2 2 34" xfId="25482"/>
    <cellStyle name="60% - Accent5 2 2 2 35" xfId="25881"/>
    <cellStyle name="60% - Accent5 2 2 2 4" xfId="704"/>
    <cellStyle name="60% - Accent5 2 2 2 5" xfId="880"/>
    <cellStyle name="60% - Accent5 2 2 2 6" xfId="1054"/>
    <cellStyle name="60% - Accent5 2 2 2 7" xfId="1231"/>
    <cellStyle name="60% - Accent5 2 2 2 8" xfId="1406"/>
    <cellStyle name="60% - Accent5 2 2 2 9" xfId="1724"/>
    <cellStyle name="60% - Accent5 2 2 20" xfId="8785"/>
    <cellStyle name="60% - Accent5 2 2 21" xfId="6074"/>
    <cellStyle name="60% - Accent5 2 2 22" xfId="9558"/>
    <cellStyle name="60% - Accent5 2 2 23" xfId="10551"/>
    <cellStyle name="60% - Accent5 2 2 23 2" xfId="12923"/>
    <cellStyle name="60% - Accent5 2 2 23 3" xfId="13361"/>
    <cellStyle name="60% - Accent5 2 2 24" xfId="12665"/>
    <cellStyle name="60% - Accent5 2 2 25" xfId="10975"/>
    <cellStyle name="60% - Accent5 2 2 26" xfId="13783"/>
    <cellStyle name="60% - Accent5 2 2 26 2" xfId="20360"/>
    <cellStyle name="60% - Accent5 2 2 27" xfId="22328"/>
    <cellStyle name="60% - Accent5 2 2 28" xfId="21722"/>
    <cellStyle name="60% - Accent5 2 2 29" xfId="22338"/>
    <cellStyle name="60% - Accent5 2 2 3" xfId="331"/>
    <cellStyle name="60% - Accent5 2 2 30" xfId="20855"/>
    <cellStyle name="60% - Accent5 2 2 31" xfId="21478"/>
    <cellStyle name="60% - Accent5 2 2 32" xfId="23461"/>
    <cellStyle name="60% - Accent5 2 2 33" xfId="24159"/>
    <cellStyle name="60% - Accent5 2 2 34" xfId="24595"/>
    <cellStyle name="60% - Accent5 2 2 35" xfId="24510"/>
    <cellStyle name="60% - Accent5 2 2 36" xfId="24531"/>
    <cellStyle name="60% - Accent5 2 2 4" xfId="505"/>
    <cellStyle name="60% - Accent5 2 2 5" xfId="681"/>
    <cellStyle name="60% - Accent5 2 2 6" xfId="857"/>
    <cellStyle name="60% - Accent5 2 2 7" xfId="1031"/>
    <cellStyle name="60% - Accent5 2 2 8" xfId="1208"/>
    <cellStyle name="60% - Accent5 2 2 9" xfId="1383"/>
    <cellStyle name="60% - Accent5 2 20" xfId="5237"/>
    <cellStyle name="60% - Accent5 2 21" xfId="5236"/>
    <cellStyle name="60% - Accent5 2 22" xfId="8613"/>
    <cellStyle name="60% - Accent5 2 23" xfId="10513"/>
    <cellStyle name="60% - Accent5 2 23 2" xfId="12901"/>
    <cellStyle name="60% - Accent5 2 23 3" xfId="13339"/>
    <cellStyle name="60% - Accent5 2 24" xfId="10891"/>
    <cellStyle name="60% - Accent5 2 25" xfId="11802"/>
    <cellStyle name="60% - Accent5 2 26" xfId="13715"/>
    <cellStyle name="60% - Accent5 2 26 2" xfId="20338"/>
    <cellStyle name="60% - Accent5 2 27" xfId="21775"/>
    <cellStyle name="60% - Accent5 2 28" xfId="21244"/>
    <cellStyle name="60% - Accent5 2 29" xfId="21518"/>
    <cellStyle name="60% - Accent5 2 3" xfId="261"/>
    <cellStyle name="60% - Accent5 2 30" xfId="22725"/>
    <cellStyle name="60% - Accent5 2 31" xfId="22694"/>
    <cellStyle name="60% - Accent5 2 32" xfId="23439"/>
    <cellStyle name="60% - Accent5 2 33" xfId="24429"/>
    <cellStyle name="60% - Accent5 2 34" xfId="25763"/>
    <cellStyle name="60% - Accent5 2 35" xfId="24173"/>
    <cellStyle name="60% - Accent5 2 36" xfId="25837"/>
    <cellStyle name="60% - Accent5 2 4" xfId="436"/>
    <cellStyle name="60% - Accent5 2 5" xfId="611"/>
    <cellStyle name="60% - Accent5 2 6" xfId="787"/>
    <cellStyle name="60% - Accent5 2 7" xfId="963"/>
    <cellStyle name="60% - Accent5 2 8" xfId="1138"/>
    <cellStyle name="60% - Accent5 2 9" xfId="1312"/>
    <cellStyle name="60% - Accent5 3" xfId="6763"/>
    <cellStyle name="60% - Accent5 4" xfId="7242"/>
    <cellStyle name="60% - Accent5 5" xfId="7130"/>
    <cellStyle name="60% - Accent5 6" xfId="7688"/>
    <cellStyle name="60% - Accent5 7" xfId="8311"/>
    <cellStyle name="60% - Accent5 8" xfId="12839"/>
    <cellStyle name="60% - Accent5 9" xfId="20273"/>
    <cellStyle name="60% - Accent6" xfId="18" builtinId="52" customBuiltin="1"/>
    <cellStyle name="60% - Accent6 10" xfId="22147"/>
    <cellStyle name="60% - Accent6 11" xfId="20961"/>
    <cellStyle name="60% - Accent6 12" xfId="21218"/>
    <cellStyle name="60% - Accent6 13" xfId="21831"/>
    <cellStyle name="60% - Accent6 14" xfId="21735"/>
    <cellStyle name="60% - Accent6 15" xfId="23378"/>
    <cellStyle name="60% - Accent6 16" xfId="25078"/>
    <cellStyle name="60% - Accent6 17" xfId="25328"/>
    <cellStyle name="60% - Accent6 18" xfId="25282"/>
    <cellStyle name="60% - Accent6 19" xfId="25374"/>
    <cellStyle name="60% - Accent6 2" xfId="84"/>
    <cellStyle name="60% - Accent6 2 10" xfId="2120"/>
    <cellStyle name="60% - Accent6 2 11" xfId="2297"/>
    <cellStyle name="60% - Accent6 2 12" xfId="2449"/>
    <cellStyle name="60% - Accent6 2 13" xfId="2560"/>
    <cellStyle name="60% - Accent6 2 14" xfId="5292"/>
    <cellStyle name="60% - Accent6 2 14 2" xfId="6837"/>
    <cellStyle name="60% - Accent6 2 14 3" xfId="8829"/>
    <cellStyle name="60% - Accent6 2 14 4" xfId="8515"/>
    <cellStyle name="60% - Accent6 2 14 5" xfId="9145"/>
    <cellStyle name="60% - Accent6 2 14 6" xfId="10085"/>
    <cellStyle name="60% - Accent6 2 15" xfId="7779"/>
    <cellStyle name="60% - Accent6 2 16" xfId="7911"/>
    <cellStyle name="60% - Accent6 2 17" xfId="8116"/>
    <cellStyle name="60% - Accent6 2 18" xfId="8339"/>
    <cellStyle name="60% - Accent6 2 19" xfId="5356"/>
    <cellStyle name="60% - Accent6 2 2" xfId="156"/>
    <cellStyle name="60% - Accent6 2 2 10" xfId="1997"/>
    <cellStyle name="60% - Accent6 2 2 11" xfId="1760"/>
    <cellStyle name="60% - Accent6 2 2 12" xfId="2186"/>
    <cellStyle name="60% - Accent6 2 2 13" xfId="2353"/>
    <cellStyle name="60% - Accent6 2 2 14" xfId="3186"/>
    <cellStyle name="60% - Accent6 2 2 14 2" xfId="6856"/>
    <cellStyle name="60% - Accent6 2 2 14 3" xfId="8848"/>
    <cellStyle name="60% - Accent6 2 2 14 4" xfId="9771"/>
    <cellStyle name="60% - Accent6 2 2 14 5" xfId="6017"/>
    <cellStyle name="60% - Accent6 2 2 14 6" xfId="10060"/>
    <cellStyle name="60% - Accent6 2 2 15" xfId="7303"/>
    <cellStyle name="60% - Accent6 2 2 16" xfId="7854"/>
    <cellStyle name="60% - Accent6 2 2 17" xfId="7307"/>
    <cellStyle name="60% - Accent6 2 2 18" xfId="7964"/>
    <cellStyle name="60% - Accent6 2 2 19" xfId="5767"/>
    <cellStyle name="60% - Accent6 2 2 2" xfId="176"/>
    <cellStyle name="60% - Accent6 2 2 2 10" xfId="2404"/>
    <cellStyle name="60% - Accent6 2 2 2 11" xfId="2530"/>
    <cellStyle name="60% - Accent6 2 2 2 12" xfId="2607"/>
    <cellStyle name="60% - Accent6 2 2 2 13" xfId="4828"/>
    <cellStyle name="60% - Accent6 2 2 2 13 2" xfId="6925"/>
    <cellStyle name="60% - Accent6 2 2 2 13 3" xfId="8915"/>
    <cellStyle name="60% - Accent6 2 2 2 13 4" xfId="8558"/>
    <cellStyle name="60% - Accent6 2 2 2 13 5" xfId="6176"/>
    <cellStyle name="60% - Accent6 2 2 2 13 6" xfId="4514"/>
    <cellStyle name="60% - Accent6 2 2 2 14" xfId="7445"/>
    <cellStyle name="60% - Accent6 2 2 2 15" xfId="7631"/>
    <cellStyle name="60% - Accent6 2 2 2 16" xfId="7279"/>
    <cellStyle name="60% - Accent6 2 2 2 17" xfId="7611"/>
    <cellStyle name="60% - Accent6 2 2 2 18" xfId="5031"/>
    <cellStyle name="60% - Accent6 2 2 2 19" xfId="3604"/>
    <cellStyle name="60% - Accent6 2 2 2 2" xfId="242"/>
    <cellStyle name="60% - Accent6 2 2 2 2 10" xfId="2325"/>
    <cellStyle name="60% - Accent6 2 2 2 2 11" xfId="2467"/>
    <cellStyle name="60% - Accent6 2 2 2 2 12" xfId="2566"/>
    <cellStyle name="60% - Accent6 2 2 2 2 13" xfId="4932"/>
    <cellStyle name="60% - Accent6 2 2 2 2 13 2" xfId="6987"/>
    <cellStyle name="60% - Accent6 2 2 2 2 13 3" xfId="8957"/>
    <cellStyle name="60% - Accent6 2 2 2 2 13 4" xfId="4369"/>
    <cellStyle name="60% - Accent6 2 2 2 2 13 5" xfId="10186"/>
    <cellStyle name="60% - Accent6 2 2 2 2 13 6" xfId="10444"/>
    <cellStyle name="60% - Accent6 2 2 2 2 14" xfId="8175"/>
    <cellStyle name="60% - Accent6 2 2 2 2 15" xfId="7676"/>
    <cellStyle name="60% - Accent6 2 2 2 2 16" xfId="7290"/>
    <cellStyle name="60% - Accent6 2 2 2 2 17" xfId="7962"/>
    <cellStyle name="60% - Accent6 2 2 2 2 18" xfId="5339"/>
    <cellStyle name="60% - Accent6 2 2 2 2 19" xfId="4410"/>
    <cellStyle name="60% - Accent6 2 2 2 2 2" xfId="354"/>
    <cellStyle name="60% - Accent6 2 2 2 2 2 10" xfId="7251"/>
    <cellStyle name="60% - Accent6 2 2 2 2 2 11" xfId="7996"/>
    <cellStyle name="60% - Accent6 2 2 2 2 2 12" xfId="6657"/>
    <cellStyle name="60% - Accent6 2 2 2 2 2 13" xfId="2782"/>
    <cellStyle name="60% - Accent6 2 2 2 2 2 14" xfId="9393"/>
    <cellStyle name="60% - Accent6 2 2 2 2 2 15" xfId="10188"/>
    <cellStyle name="60% - Accent6 2 2 2 2 2 16" xfId="10690"/>
    <cellStyle name="60% - Accent6 2 2 2 2 2 16 2" xfId="13073"/>
    <cellStyle name="60% - Accent6 2 2 2 2 2 16 3" xfId="13511"/>
    <cellStyle name="60% - Accent6 2 2 2 2 2 17" xfId="12214"/>
    <cellStyle name="60% - Accent6 2 2 2 2 2 18" xfId="11751"/>
    <cellStyle name="60% - Accent6 2 2 2 2 2 19" xfId="13909"/>
    <cellStyle name="60% - Accent6 2 2 2 2 2 19 2" xfId="20532"/>
    <cellStyle name="60% - Accent6 2 2 2 2 2 2" xfId="425"/>
    <cellStyle name="60% - Accent6 2 2 2 2 2 2 10" xfId="8255"/>
    <cellStyle name="60% - Accent6 2 2 2 2 2 2 11" xfId="6944"/>
    <cellStyle name="60% - Accent6 2 2 2 2 2 2 12" xfId="6352"/>
    <cellStyle name="60% - Accent6 2 2 2 2 2 2 13" xfId="6167"/>
    <cellStyle name="60% - Accent6 2 2 2 2 2 2 14" xfId="6120"/>
    <cellStyle name="60% - Accent6 2 2 2 2 2 2 15" xfId="10118"/>
    <cellStyle name="60% - Accent6 2 2 2 2 2 2 16" xfId="10757"/>
    <cellStyle name="60% - Accent6 2 2 2 2 2 2 16 2" xfId="13092"/>
    <cellStyle name="60% - Accent6 2 2 2 2 2 2 16 3" xfId="13530"/>
    <cellStyle name="60% - Accent6 2 2 2 2 2 2 17" xfId="11538"/>
    <cellStyle name="60% - Accent6 2 2 2 2 2 2 18" xfId="13229"/>
    <cellStyle name="60% - Accent6 2 2 2 2 2 2 19" xfId="13975"/>
    <cellStyle name="60% - Accent6 2 2 2 2 2 2 19 2" xfId="20715"/>
    <cellStyle name="60% - Accent6 2 2 2 2 2 2 2" xfId="1569"/>
    <cellStyle name="60% - Accent6 2 2 2 2 2 2 2 10" xfId="5711"/>
    <cellStyle name="60% - Accent6 2 2 2 2 2 2 2 11" xfId="6206"/>
    <cellStyle name="60% - Accent6 2 2 2 2 2 2 2 12" xfId="11162"/>
    <cellStyle name="60% - Accent6 2 2 2 2 2 2 2 12 2" xfId="13157"/>
    <cellStyle name="60% - Accent6 2 2 2 2 2 2 2 12 3" xfId="13595"/>
    <cellStyle name="60% - Accent6 2 2 2 2 2 2 2 13" xfId="11816"/>
    <cellStyle name="60% - Accent6 2 2 2 2 2 2 2 14" xfId="11578"/>
    <cellStyle name="60% - Accent6 2 2 2 2 2 2 2 15" xfId="14192"/>
    <cellStyle name="60% - Accent6 2 2 2 2 2 2 2 15 2" xfId="20780"/>
    <cellStyle name="60% - Accent6 2 2 2 2 2 2 2 16" xfId="22177"/>
    <cellStyle name="60% - Accent6 2 2 2 2 2 2 2 17" xfId="21860"/>
    <cellStyle name="60% - Accent6 2 2 2 2 2 2 2 18" xfId="22127"/>
    <cellStyle name="60% - Accent6 2 2 2 2 2 2 2 19" xfId="21991"/>
    <cellStyle name="60% - Accent6 2 2 2 2 2 2 2 2" xfId="1637"/>
    <cellStyle name="60% - Accent6 2 2 2 2 2 2 2 2 10" xfId="14257"/>
    <cellStyle name="60% - Accent6 2 2 2 2 2 2 2 2 10 2" xfId="21176"/>
    <cellStyle name="60% - Accent6 2 2 2 2 2 2 2 2 11" xfId="21886"/>
    <cellStyle name="60% - Accent6 2 2 2 2 2 2 2 2 12" xfId="20689"/>
    <cellStyle name="60% - Accent6 2 2 2 2 2 2 2 2 13" xfId="21589"/>
    <cellStyle name="60% - Accent6 2 2 2 2 2 2 2 2 14" xfId="21321"/>
    <cellStyle name="60% - Accent6 2 2 2 2 2 2 2 2 15" xfId="21187"/>
    <cellStyle name="60% - Accent6 2 2 2 2 2 2 2 2 16" xfId="24089"/>
    <cellStyle name="60% - Accent6 2 2 2 2 2 2 2 2 17" xfId="24625"/>
    <cellStyle name="60% - Accent6 2 2 2 2 2 2 2 2 18" xfId="24276"/>
    <cellStyle name="60% - Accent6 2 2 2 2 2 2 2 2 19" xfId="23678"/>
    <cellStyle name="60% - Accent6 2 2 2 2 2 2 2 2 2" xfId="4078"/>
    <cellStyle name="60% - Accent6 2 2 2 2 2 2 2 2 2 10" xfId="22091"/>
    <cellStyle name="60% - Accent6 2 2 2 2 2 2 2 2 2 11" xfId="22593"/>
    <cellStyle name="60% - Accent6 2 2 2 2 2 2 2 2 2 12" xfId="24057"/>
    <cellStyle name="60% - Accent6 2 2 2 2 2 2 2 2 2 13" xfId="24426"/>
    <cellStyle name="60% - Accent6 2 2 2 2 2 2 2 2 2 14" xfId="26036"/>
    <cellStyle name="60% - Accent6 2 2 2 2 2 2 2 2 2 15" xfId="26098"/>
    <cellStyle name="60% - Accent6 2 2 2 2 2 2 2 2 2 16" xfId="26135"/>
    <cellStyle name="60% - Accent6 2 2 2 2 2 2 2 2 2 2" xfId="3762"/>
    <cellStyle name="60% - Accent6 2 2 2 2 2 2 2 2 2 2 10" xfId="21498"/>
    <cellStyle name="60% - Accent6 2 2 2 2 2 2 2 2 2 2 11" xfId="24815"/>
    <cellStyle name="60% - Accent6 2 2 2 2 2 2 2 2 2 2 12" xfId="24482"/>
    <cellStyle name="60% - Accent6 2 2 2 2 2 2 2 2 2 2 13" xfId="24277"/>
    <cellStyle name="60% - Accent6 2 2 2 2 2 2 2 2 2 2 14" xfId="25821"/>
    <cellStyle name="60% - Accent6 2 2 2 2 2 2 2 2 2 2 15" xfId="25446"/>
    <cellStyle name="60% - Accent6 2 2 2 2 2 2 2 2 2 2 2" xfId="11811"/>
    <cellStyle name="60% - Accent6 2 2 2 2 2 2 2 2 2 2 2 10" xfId="25766"/>
    <cellStyle name="60% - Accent6 2 2 2 2 2 2 2 2 2 2 2 11" xfId="25318"/>
    <cellStyle name="60% - Accent6 2 2 2 2 2 2 2 2 2 2 2 12" xfId="24985"/>
    <cellStyle name="60% - Accent6 2 2 2 2 2 2 2 2 2 2 2 13" xfId="25099"/>
    <cellStyle name="60% - Accent6 2 2 2 2 2 2 2 2 2 2 2 2" xfId="11745"/>
    <cellStyle name="60% - Accent6 2 2 2 2 2 2 2 2 2 2 2 2 10" xfId="25714"/>
    <cellStyle name="60% - Accent6 2 2 2 2 2 2 2 2 2 2 2 2 11" xfId="26064"/>
    <cellStyle name="60% - Accent6 2 2 2 2 2 2 2 2 2 2 2 2 12" xfId="26108"/>
    <cellStyle name="60% - Accent6 2 2 2 2 2 2 2 2 2 2 2 2 13" xfId="26141"/>
    <cellStyle name="60% - Accent6 2 2 2 2 2 2 2 2 2 2 2 2 2" xfId="13667"/>
    <cellStyle name="60% - Accent6 2 2 2 2 2 2 2 2 2 2 2 2 2 10" xfId="23756"/>
    <cellStyle name="60% - Accent6 2 2 2 2 2 2 2 2 2 2 2 2 2 11" xfId="24031"/>
    <cellStyle name="60% - Accent6 2 2 2 2 2 2 2 2 2 2 2 2 2 12" xfId="24115"/>
    <cellStyle name="60% - Accent6 2 2 2 2 2 2 2 2 2 2 2 2 2 13" xfId="24148"/>
    <cellStyle name="60% - Accent6 2 2 2 2 2 2 2 2 2 2 2 2 2 2" xfId="13661"/>
    <cellStyle name="60% - Accent6 2 2 2 2 2 2 2 2 2 2 2 2 2 2 2" xfId="20227"/>
    <cellStyle name="60% - Accent6 2 2 2 2 2 2 2 2 2 2 2 2 2 2 2 2" xfId="20221"/>
    <cellStyle name="60% - Accent6 2 2 2 2 2 2 2 2 2 2 2 2 2 2 2 3" xfId="25678"/>
    <cellStyle name="60% - Accent6 2 2 2 2 2 2 2 2 2 2 2 2 2 2 2 4" xfId="24688"/>
    <cellStyle name="60% - Accent6 2 2 2 2 2 2 2 2 2 2 2 2 2 2 2 5" xfId="24021"/>
    <cellStyle name="60% - Accent6 2 2 2 2 2 2 2 2 2 2 2 2 2 2 2 6" xfId="25735"/>
    <cellStyle name="60% - Accent6 2 2 2 2 2 2 2 2 2 2 2 2 2 2 2 7" xfId="24540"/>
    <cellStyle name="60% - Accent6 2 2 2 2 2 2 2 2 2 2 2 2 2 2 3" xfId="25684"/>
    <cellStyle name="60% - Accent6 2 2 2 2 2 2 2 2 2 2 2 2 2 2 4" xfId="25490"/>
    <cellStyle name="60% - Accent6 2 2 2 2 2 2 2 2 2 2 2 2 2 2 5" xfId="25386"/>
    <cellStyle name="60% - Accent6 2 2 2 2 2 2 2 2 2 2 2 2 2 2 6" xfId="24751"/>
    <cellStyle name="60% - Accent6 2 2 2 2 2 2 2 2 2 2 2 2 2 2 7" xfId="24715"/>
    <cellStyle name="60% - Accent6 2 2 2 2 2 2 2 2 2 2 2 2 2 3" xfId="22833"/>
    <cellStyle name="60% - Accent6 2 2 2 2 2 2 2 2 2 2 2 2 2 4" xfId="22943"/>
    <cellStyle name="60% - Accent6 2 2 2 2 2 2 2 2 2 2 2 2 2 5" xfId="23052"/>
    <cellStyle name="60% - Accent6 2 2 2 2 2 2 2 2 2 2 2 2 2 6" xfId="23143"/>
    <cellStyle name="60% - Accent6 2 2 2 2 2 2 2 2 2 2 2 2 2 7" xfId="23221"/>
    <cellStyle name="60% - Accent6 2 2 2 2 2 2 2 2 2 2 2 2 2 8" xfId="23278"/>
    <cellStyle name="60% - Accent6 2 2 2 2 2 2 2 2 2 2 2 2 2 9" xfId="25035"/>
    <cellStyle name="60% - Accent6 2 2 2 2 2 2 2 2 2 2 2 2 3" xfId="19385"/>
    <cellStyle name="60% - Accent6 2 2 2 2 2 2 2 2 2 2 2 2 3 2" xfId="22839"/>
    <cellStyle name="60% - Accent6 2 2 2 2 2 2 2 2 2 2 2 2 4" xfId="22949"/>
    <cellStyle name="60% - Accent6 2 2 2 2 2 2 2 2 2 2 2 2 5" xfId="23058"/>
    <cellStyle name="60% - Accent6 2 2 2 2 2 2 2 2 2 2 2 2 6" xfId="23149"/>
    <cellStyle name="60% - Accent6 2 2 2 2 2 2 2 2 2 2 2 2 7" xfId="23227"/>
    <cellStyle name="60% - Accent6 2 2 2 2 2 2 2 2 2 2 2 2 8" xfId="23284"/>
    <cellStyle name="60% - Accent6 2 2 2 2 2 2 2 2 2 2 2 2 9" xfId="25041"/>
    <cellStyle name="60% - Accent6 2 2 2 2 2 2 2 2 2 2 2 3" xfId="19419"/>
    <cellStyle name="60% - Accent6 2 2 2 2 2 2 2 2 2 2 2 3 2" xfId="22445"/>
    <cellStyle name="60% - Accent6 2 2 2 2 2 2 2 2 2 2 2 4" xfId="21956"/>
    <cellStyle name="60% - Accent6 2 2 2 2 2 2 2 2 2 2 2 5" xfId="21620"/>
    <cellStyle name="60% - Accent6 2 2 2 2 2 2 2 2 2 2 2 6" xfId="20651"/>
    <cellStyle name="60% - Accent6 2 2 2 2 2 2 2 2 2 2 2 7" xfId="21944"/>
    <cellStyle name="60% - Accent6 2 2 2 2 2 2 2 2 2 2 2 8" xfId="21560"/>
    <cellStyle name="60% - Accent6 2 2 2 2 2 2 2 2 2 2 2 9" xfId="24803"/>
    <cellStyle name="60% - Accent6 2 2 2 2 2 2 2 2 2 2 3" xfId="10786"/>
    <cellStyle name="60% - Accent6 2 2 2 2 2 2 2 2 2 2 4" xfId="12619"/>
    <cellStyle name="60% - Accent6 2 2 2 2 2 2 2 2 2 2 5" xfId="15348"/>
    <cellStyle name="60% - Accent6 2 2 2 2 2 2 2 2 2 2 5 2" xfId="22465"/>
    <cellStyle name="60% - Accent6 2 2 2 2 2 2 2 2 2 2 6" xfId="21020"/>
    <cellStyle name="60% - Accent6 2 2 2 2 2 2 2 2 2 2 7" xfId="22626"/>
    <cellStyle name="60% - Accent6 2 2 2 2 2 2 2 2 2 2 8" xfId="20965"/>
    <cellStyle name="60% - Accent6 2 2 2 2 2 2 2 2 2 2 9" xfId="22137"/>
    <cellStyle name="60% - Accent6 2 2 2 2 2 2 2 2 2 3" xfId="13178"/>
    <cellStyle name="60% - Accent6 2 2 2 2 2 2 2 2 2 4" xfId="12756"/>
    <cellStyle name="60% - Accent6 2 2 2 2 2 2 2 2 2 5" xfId="12058"/>
    <cellStyle name="60% - Accent6 2 2 2 2 2 2 2 2 2 6" xfId="15594"/>
    <cellStyle name="60% - Accent6 2 2 2 2 2 2 2 2 2 6 2" xfId="21128"/>
    <cellStyle name="60% - Accent6 2 2 2 2 2 2 2 2 2 7" xfId="20681"/>
    <cellStyle name="60% - Accent6 2 2 2 2 2 2 2 2 2 8" xfId="21089"/>
    <cellStyle name="60% - Accent6 2 2 2 2 2 2 2 2 2 9" xfId="22796"/>
    <cellStyle name="60% - Accent6 2 2 2 2 2 2 2 2 20" xfId="24521"/>
    <cellStyle name="60% - Accent6 2 2 2 2 2 2 2 2 3" xfId="3446"/>
    <cellStyle name="60% - Accent6 2 2 2 2 2 2 2 2 4" xfId="9302"/>
    <cellStyle name="60% - Accent6 2 2 2 2 2 2 2 2 5" xfId="10090"/>
    <cellStyle name="60% - Accent6 2 2 2 2 2 2 2 2 6" xfId="10397"/>
    <cellStyle name="60% - Accent6 2 2 2 2 2 2 2 2 7" xfId="11218"/>
    <cellStyle name="60% - Accent6 2 2 2 2 2 2 2 2 7 2" xfId="13184"/>
    <cellStyle name="60% - Accent6 2 2 2 2 2 2 2 2 7 3" xfId="13610"/>
    <cellStyle name="60% - Accent6 2 2 2 2 2 2 2 2 8" xfId="11981"/>
    <cellStyle name="60% - Accent6 2 2 2 2 2 2 2 2 9" xfId="12519"/>
    <cellStyle name="60% - Accent6 2 2 2 2 2 2 2 20" xfId="21592"/>
    <cellStyle name="60% - Accent6 2 2 2 2 2 2 2 21" xfId="23842"/>
    <cellStyle name="60% - Accent6 2 2 2 2 2 2 2 22" xfId="23997"/>
    <cellStyle name="60% - Accent6 2 2 2 2 2 2 2 23" xfId="24522"/>
    <cellStyle name="60% - Accent6 2 2 2 2 2 2 2 24" xfId="24422"/>
    <cellStyle name="60% - Accent6 2 2 2 2 2 2 2 25" xfId="23908"/>
    <cellStyle name="60% - Accent6 2 2 2 2 2 2 2 3" xfId="7561"/>
    <cellStyle name="60% - Accent6 2 2 2 2 2 2 2 4" xfId="7147"/>
    <cellStyle name="60% - Accent6 2 2 2 2 2 2 2 5" xfId="7615"/>
    <cellStyle name="60% - Accent6 2 2 2 2 2 2 2 6" xfId="8314"/>
    <cellStyle name="60% - Accent6 2 2 2 2 2 2 2 7" xfId="7587"/>
    <cellStyle name="60% - Accent6 2 2 2 2 2 2 2 8" xfId="5542"/>
    <cellStyle name="60% - Accent6 2 2 2 2 2 2 2 9" xfId="9107"/>
    <cellStyle name="60% - Accent6 2 2 2 2 2 2 20" xfId="21574"/>
    <cellStyle name="60% - Accent6 2 2 2 2 2 2 21" xfId="21449"/>
    <cellStyle name="60% - Accent6 2 2 2 2 2 2 22" xfId="20815"/>
    <cellStyle name="60% - Accent6 2 2 2 2 2 2 23" xfId="22148"/>
    <cellStyle name="60% - Accent6 2 2 2 2 2 2 24" xfId="21570"/>
    <cellStyle name="60% - Accent6 2 2 2 2 2 2 25" xfId="23777"/>
    <cellStyle name="60% - Accent6 2 2 2 2 2 2 26" xfId="24908"/>
    <cellStyle name="60% - Accent6 2 2 2 2 2 2 27" xfId="25767"/>
    <cellStyle name="60% - Accent6 2 2 2 2 2 2 28" xfId="25410"/>
    <cellStyle name="60% - Accent6 2 2 2 2 2 2 29" xfId="25081"/>
    <cellStyle name="60% - Accent6 2 2 2 2 2 2 3" xfId="1932"/>
    <cellStyle name="60% - Accent6 2 2 2 2 2 2 4" xfId="1887"/>
    <cellStyle name="60% - Accent6 2 2 2 2 2 2 5" xfId="1548"/>
    <cellStyle name="60% - Accent6 2 2 2 2 2 2 6" xfId="1653"/>
    <cellStyle name="60% - Accent6 2 2 2 2 2 2 7" xfId="5160"/>
    <cellStyle name="60% - Accent6 2 2 2 2 2 2 7 2" xfId="7493"/>
    <cellStyle name="60% - Accent6 2 2 2 2 2 2 7 3" xfId="9266"/>
    <cellStyle name="60% - Accent6 2 2 2 2 2 2 7 4" xfId="9823"/>
    <cellStyle name="60% - Accent6 2 2 2 2 2 2 7 5" xfId="10227"/>
    <cellStyle name="60% - Accent6 2 2 2 2 2 2 7 6" xfId="10471"/>
    <cellStyle name="60% - Accent6 2 2 2 2 2 2 8" xfId="7861"/>
    <cellStyle name="60% - Accent6 2 2 2 2 2 2 9" xfId="7093"/>
    <cellStyle name="60% - Accent6 2 2 2 2 2 20" xfId="22041"/>
    <cellStyle name="60% - Accent6 2 2 2 2 2 21" xfId="21725"/>
    <cellStyle name="60% - Accent6 2 2 2 2 2 22" xfId="22016"/>
    <cellStyle name="60% - Accent6 2 2 2 2 2 23" xfId="20859"/>
    <cellStyle name="60% - Accent6 2 2 2 2 2 24" xfId="23008"/>
    <cellStyle name="60% - Accent6 2 2 2 2 2 25" xfId="23625"/>
    <cellStyle name="60% - Accent6 2 2 2 2 2 26" xfId="23649"/>
    <cellStyle name="60% - Accent6 2 2 2 2 2 27" xfId="24629"/>
    <cellStyle name="60% - Accent6 2 2 2 2 2 28" xfId="25745"/>
    <cellStyle name="60% - Accent6 2 2 2 2 2 29" xfId="24958"/>
    <cellStyle name="60% - Accent6 2 2 2 2 2 3" xfId="1778"/>
    <cellStyle name="60% - Accent6 2 2 2 2 2 4" xfId="1534"/>
    <cellStyle name="60% - Accent6 2 2 2 2 2 5" xfId="1654"/>
    <cellStyle name="60% - Accent6 2 2 2 2 2 6" xfId="2092"/>
    <cellStyle name="60% - Accent6 2 2 2 2 2 7" xfId="3425"/>
    <cellStyle name="60% - Accent6 2 2 2 2 2 7 2" xfId="7053"/>
    <cellStyle name="60% - Accent6 2 2 2 2 2 7 3" xfId="9022"/>
    <cellStyle name="60% - Accent6 2 2 2 2 2 7 4" xfId="8602"/>
    <cellStyle name="60% - Accent6 2 2 2 2 2 7 5" xfId="3056"/>
    <cellStyle name="60% - Accent6 2 2 2 2 2 7 6" xfId="9955"/>
    <cellStyle name="60% - Accent6 2 2 2 2 2 8" xfId="8003"/>
    <cellStyle name="60% - Accent6 2 2 2 2 2 9" xfId="8036"/>
    <cellStyle name="60% - Accent6 2 2 2 2 20" xfId="8551"/>
    <cellStyle name="60% - Accent6 2 2 2 2 21" xfId="8929"/>
    <cellStyle name="60% - Accent6 2 2 2 2 22" xfId="10641"/>
    <cellStyle name="60% - Accent6 2 2 2 2 22 2" xfId="13008"/>
    <cellStyle name="60% - Accent6 2 2 2 2 22 3" xfId="13446"/>
    <cellStyle name="60% - Accent6 2 2 2 2 23" xfId="10798"/>
    <cellStyle name="60% - Accent6 2 2 2 2 24" xfId="12330"/>
    <cellStyle name="60% - Accent6 2 2 2 2 25" xfId="13873"/>
    <cellStyle name="60% - Accent6 2 2 2 2 25 2" xfId="20465"/>
    <cellStyle name="60% - Accent6 2 2 2 2 26" xfId="21028"/>
    <cellStyle name="60% - Accent6 2 2 2 2 27" xfId="21694"/>
    <cellStyle name="60% - Accent6 2 2 2 2 28" xfId="21532"/>
    <cellStyle name="60% - Accent6 2 2 2 2 29" xfId="21040"/>
    <cellStyle name="60% - Accent6 2 2 2 2 3" xfId="600"/>
    <cellStyle name="60% - Accent6 2 2 2 2 30" xfId="21523"/>
    <cellStyle name="60% - Accent6 2 2 2 2 31" xfId="23558"/>
    <cellStyle name="60% - Accent6 2 2 2 2 32" xfId="23713"/>
    <cellStyle name="60% - Accent6 2 2 2 2 33" xfId="24528"/>
    <cellStyle name="60% - Accent6 2 2 2 2 34" xfId="25583"/>
    <cellStyle name="60% - Accent6 2 2 2 2 35" xfId="24327"/>
    <cellStyle name="60% - Accent6 2 2 2 2 4" xfId="776"/>
    <cellStyle name="60% - Accent6 2 2 2 2 5" xfId="952"/>
    <cellStyle name="60% - Accent6 2 2 2 2 6" xfId="1124"/>
    <cellStyle name="60% - Accent6 2 2 2 2 7" xfId="1302"/>
    <cellStyle name="60% - Accent6 2 2 2 2 8" xfId="1478"/>
    <cellStyle name="60% - Accent6 2 2 2 2 9" xfId="2156"/>
    <cellStyle name="60% - Accent6 2 2 2 20" xfId="5793"/>
    <cellStyle name="60% - Accent6 2 2 2 21" xfId="6556"/>
    <cellStyle name="60% - Accent6 2 2 2 22" xfId="10575"/>
    <cellStyle name="60% - Accent6 2 2 2 22 2" xfId="12989"/>
    <cellStyle name="60% - Accent6 2 2 2 22 3" xfId="13427"/>
    <cellStyle name="60% - Accent6 2 2 2 23" xfId="12405"/>
    <cellStyle name="60% - Accent6 2 2 2 24" xfId="11879"/>
    <cellStyle name="60% - Accent6 2 2 2 25" xfId="13807"/>
    <cellStyle name="60% - Accent6 2 2 2 25 2" xfId="20429"/>
    <cellStyle name="60% - Accent6 2 2 2 26" xfId="22193"/>
    <cellStyle name="60% - Accent6 2 2 2 27" xfId="21410"/>
    <cellStyle name="60% - Accent6 2 2 2 28" xfId="22763"/>
    <cellStyle name="60% - Accent6 2 2 2 29" xfId="22611"/>
    <cellStyle name="60% - Accent6 2 2 2 3" xfId="529"/>
    <cellStyle name="60% - Accent6 2 2 2 30" xfId="22599"/>
    <cellStyle name="60% - Accent6 2 2 2 31" xfId="23527"/>
    <cellStyle name="60% - Accent6 2 2 2 32" xfId="25130"/>
    <cellStyle name="60% - Accent6 2 2 2 33" xfId="24761"/>
    <cellStyle name="60% - Accent6 2 2 2 34" xfId="24717"/>
    <cellStyle name="60% - Accent6 2 2 2 35" xfId="25321"/>
    <cellStyle name="60% - Accent6 2 2 2 4" xfId="705"/>
    <cellStyle name="60% - Accent6 2 2 2 5" xfId="881"/>
    <cellStyle name="60% - Accent6 2 2 2 6" xfId="1055"/>
    <cellStyle name="60% - Accent6 2 2 2 7" xfId="1232"/>
    <cellStyle name="60% - Accent6 2 2 2 8" xfId="1407"/>
    <cellStyle name="60% - Accent6 2 2 2 9" xfId="2243"/>
    <cellStyle name="60% - Accent6 2 2 20" xfId="5905"/>
    <cellStyle name="60% - Accent6 2 2 21" xfId="6171"/>
    <cellStyle name="60% - Accent6 2 2 22" xfId="6003"/>
    <cellStyle name="60% - Accent6 2 2 23" xfId="10555"/>
    <cellStyle name="60% - Accent6 2 2 23 2" xfId="12924"/>
    <cellStyle name="60% - Accent6 2 2 23 3" xfId="13362"/>
    <cellStyle name="60% - Accent6 2 2 24" xfId="11565"/>
    <cellStyle name="60% - Accent6 2 2 25" xfId="12308"/>
    <cellStyle name="60% - Accent6 2 2 26" xfId="13787"/>
    <cellStyle name="60% - Accent6 2 2 26 2" xfId="20361"/>
    <cellStyle name="60% - Accent6 2 2 27" xfId="22329"/>
    <cellStyle name="60% - Accent6 2 2 28" xfId="20795"/>
    <cellStyle name="60% - Accent6 2 2 29" xfId="22059"/>
    <cellStyle name="60% - Accent6 2 2 3" xfId="335"/>
    <cellStyle name="60% - Accent6 2 2 30" xfId="22110"/>
    <cellStyle name="60% - Accent6 2 2 31" xfId="20882"/>
    <cellStyle name="60% - Accent6 2 2 32" xfId="23462"/>
    <cellStyle name="60% - Accent6 2 2 33" xfId="23880"/>
    <cellStyle name="60% - Accent6 2 2 34" xfId="25990"/>
    <cellStyle name="60% - Accent6 2 2 35" xfId="26077"/>
    <cellStyle name="60% - Accent6 2 2 36" xfId="26118"/>
    <cellStyle name="60% - Accent6 2 2 4" xfId="509"/>
    <cellStyle name="60% - Accent6 2 2 5" xfId="685"/>
    <cellStyle name="60% - Accent6 2 2 6" xfId="861"/>
    <cellStyle name="60% - Accent6 2 2 7" xfId="1035"/>
    <cellStyle name="60% - Accent6 2 2 8" xfId="1212"/>
    <cellStyle name="60% - Accent6 2 2 9" xfId="1387"/>
    <cellStyle name="60% - Accent6 2 20" xfId="2815"/>
    <cellStyle name="60% - Accent6 2 21" xfId="2841"/>
    <cellStyle name="60% - Accent6 2 22" xfId="8717"/>
    <cellStyle name="60% - Accent6 2 23" xfId="10524"/>
    <cellStyle name="60% - Accent6 2 23 2" xfId="12905"/>
    <cellStyle name="60% - Accent6 2 23 3" xfId="13343"/>
    <cellStyle name="60% - Accent6 2 24" xfId="10835"/>
    <cellStyle name="60% - Accent6 2 25" xfId="11605"/>
    <cellStyle name="60% - Accent6 2 26" xfId="13716"/>
    <cellStyle name="60% - Accent6 2 26 2" xfId="20342"/>
    <cellStyle name="60% - Accent6 2 27" xfId="22808"/>
    <cellStyle name="60% - Accent6 2 28" xfId="20847"/>
    <cellStyle name="60% - Accent6 2 29" xfId="21480"/>
    <cellStyle name="60% - Accent6 2 3" xfId="262"/>
    <cellStyle name="60% - Accent6 2 30" xfId="22381"/>
    <cellStyle name="60% - Accent6 2 31" xfId="22368"/>
    <cellStyle name="60% - Accent6 2 32" xfId="23443"/>
    <cellStyle name="60% - Accent6 2 33" xfId="24530"/>
    <cellStyle name="60% - Accent6 2 34" xfId="23916"/>
    <cellStyle name="60% - Accent6 2 35" xfId="24638"/>
    <cellStyle name="60% - Accent6 2 36" xfId="23976"/>
    <cellStyle name="60% - Accent6 2 4" xfId="437"/>
    <cellStyle name="60% - Accent6 2 5" xfId="612"/>
    <cellStyle name="60% - Accent6 2 6" xfId="788"/>
    <cellStyle name="60% - Accent6 2 7" xfId="964"/>
    <cellStyle name="60% - Accent6 2 8" xfId="1139"/>
    <cellStyle name="60% - Accent6 2 9" xfId="1313"/>
    <cellStyle name="60% - Accent6 3" xfId="6764"/>
    <cellStyle name="60% - Accent6 4" xfId="7175"/>
    <cellStyle name="60% - Accent6 5" xfId="7648"/>
    <cellStyle name="60% - Accent6 6" xfId="7936"/>
    <cellStyle name="60% - Accent6 7" xfId="7084"/>
    <cellStyle name="60% - Accent6 8" xfId="12840"/>
    <cellStyle name="60% - Accent6 9" xfId="20274"/>
    <cellStyle name="Accent1" xfId="19" builtinId="29" customBuiltin="1"/>
    <cellStyle name="Accent1 10" xfId="22109"/>
    <cellStyle name="Accent1 11" xfId="21174"/>
    <cellStyle name="Accent1 12" xfId="22519"/>
    <cellStyle name="Accent1 13" xfId="21356"/>
    <cellStyle name="Accent1 14" xfId="21664"/>
    <cellStyle name="Accent1 15" xfId="23379"/>
    <cellStyle name="Accent1 16" xfId="24823"/>
    <cellStyle name="Accent1 17" xfId="24721"/>
    <cellStyle name="Accent1 18" xfId="24193"/>
    <cellStyle name="Accent1 19" xfId="24802"/>
    <cellStyle name="Accent1 2" xfId="85"/>
    <cellStyle name="Accent1 2 10" xfId="2001"/>
    <cellStyle name="Accent1 2 11" xfId="1722"/>
    <cellStyle name="Accent1 2 12" xfId="2026"/>
    <cellStyle name="Accent1 2 13" xfId="1846"/>
    <cellStyle name="Accent1 2 14" xfId="3539"/>
    <cellStyle name="Accent1 2 14 2" xfId="6814"/>
    <cellStyle name="Accent1 2 14 3" xfId="8806"/>
    <cellStyle name="Accent1 2 14 4" xfId="6532"/>
    <cellStyle name="Accent1 2 14 5" xfId="2881"/>
    <cellStyle name="Accent1 2 14 6" xfId="6569"/>
    <cellStyle name="Accent1 2 15" xfId="7310"/>
    <cellStyle name="Accent1 2 16" xfId="7395"/>
    <cellStyle name="Accent1 2 17" xfId="7708"/>
    <cellStyle name="Accent1 2 18" xfId="7843"/>
    <cellStyle name="Accent1 2 19" xfId="5154"/>
    <cellStyle name="Accent1 2 2" xfId="133"/>
    <cellStyle name="Accent1 2 2 10" xfId="1788"/>
    <cellStyle name="Accent1 2 2 11" xfId="2023"/>
    <cellStyle name="Accent1 2 2 12" xfId="1879"/>
    <cellStyle name="Accent1 2 2 13" xfId="1872"/>
    <cellStyle name="Accent1 2 2 14" xfId="4966"/>
    <cellStyle name="Accent1 2 2 14 2" xfId="6857"/>
    <cellStyle name="Accent1 2 2 14 3" xfId="8849"/>
    <cellStyle name="Accent1 2 2 14 4" xfId="9378"/>
    <cellStyle name="Accent1 2 2 14 5" xfId="5004"/>
    <cellStyle name="Accent1 2 2 14 6" xfId="10117"/>
    <cellStyle name="Accent1 2 2 15" xfId="7240"/>
    <cellStyle name="Accent1 2 2 16" xfId="7265"/>
    <cellStyle name="Accent1 2 2 17" xfId="8173"/>
    <cellStyle name="Accent1 2 2 18" xfId="8120"/>
    <cellStyle name="Accent1 2 2 19" xfId="5198"/>
    <cellStyle name="Accent1 2 2 2" xfId="177"/>
    <cellStyle name="Accent1 2 2 2 10" xfId="2298"/>
    <cellStyle name="Accent1 2 2 2 11" xfId="2450"/>
    <cellStyle name="Accent1 2 2 2 12" xfId="2561"/>
    <cellStyle name="Accent1 2 2 2 13" xfId="3118"/>
    <cellStyle name="Accent1 2 2 2 13 2" xfId="6902"/>
    <cellStyle name="Accent1 2 2 2 13 3" xfId="8892"/>
    <cellStyle name="Accent1 2 2 2 13 4" xfId="8465"/>
    <cellStyle name="Accent1 2 2 2 13 5" xfId="9055"/>
    <cellStyle name="Accent1 2 2 2 13 6" xfId="6141"/>
    <cellStyle name="Accent1 2 2 2 14" xfId="6789"/>
    <cellStyle name="Accent1 2 2 2 15" xfId="7321"/>
    <cellStyle name="Accent1 2 2 2 16" xfId="7286"/>
    <cellStyle name="Accent1 2 2 2 17" xfId="8178"/>
    <cellStyle name="Accent1 2 2 2 18" xfId="3275"/>
    <cellStyle name="Accent1 2 2 2 19" xfId="5478"/>
    <cellStyle name="Accent1 2 2 2 2" xfId="219"/>
    <cellStyle name="Accent1 2 2 2 2 10" xfId="1903"/>
    <cellStyle name="Accent1 2 2 2 2 11" xfId="1706"/>
    <cellStyle name="Accent1 2 2 2 2 12" xfId="2131"/>
    <cellStyle name="Accent1 2 2 2 2 13" xfId="5252"/>
    <cellStyle name="Accent1 2 2 2 2 13 2" xfId="6988"/>
    <cellStyle name="Accent1 2 2 2 2 13 3" xfId="8958"/>
    <cellStyle name="Accent1 2 2 2 2 13 4" xfId="4137"/>
    <cellStyle name="Accent1 2 2 2 2 13 5" xfId="8579"/>
    <cellStyle name="Accent1 2 2 2 2 13 6" xfId="8548"/>
    <cellStyle name="Accent1 2 2 2 2 14" xfId="8102"/>
    <cellStyle name="Accent1 2 2 2 2 15" xfId="7973"/>
    <cellStyle name="Accent1 2 2 2 2 16" xfId="7797"/>
    <cellStyle name="Accent1 2 2 2 2 17" xfId="7731"/>
    <cellStyle name="Accent1 2 2 2 2 18" xfId="5964"/>
    <cellStyle name="Accent1 2 2 2 2 19" xfId="9725"/>
    <cellStyle name="Accent1 2 2 2 2 2" xfId="355"/>
    <cellStyle name="Accent1 2 2 2 2 2 10" xfId="7616"/>
    <cellStyle name="Accent1 2 2 2 2 2 11" xfId="7672"/>
    <cellStyle name="Accent1 2 2 2 2 2 12" xfId="6097"/>
    <cellStyle name="Accent1 2 2 2 2 2 13" xfId="2933"/>
    <cellStyle name="Accent1 2 2 2 2 2 14" xfId="8502"/>
    <cellStyle name="Accent1 2 2 2 2 2 15" xfId="8511"/>
    <cellStyle name="Accent1 2 2 2 2 2 16" xfId="10691"/>
    <cellStyle name="Accent1 2 2 2 2 2 16 2" xfId="13050"/>
    <cellStyle name="Accent1 2 2 2 2 2 16 3" xfId="13488"/>
    <cellStyle name="Accent1 2 2 2 2 2 17" xfId="12551"/>
    <cellStyle name="Accent1 2 2 2 2 2 18" xfId="12087"/>
    <cellStyle name="Accent1 2 2 2 2 2 19" xfId="13910"/>
    <cellStyle name="Accent1 2 2 2 2 2 19 2" xfId="20509"/>
    <cellStyle name="Accent1 2 2 2 2 2 2" xfId="402"/>
    <cellStyle name="Accent1 2 2 2 2 2 2 10" xfId="7800"/>
    <cellStyle name="Accent1 2 2 2 2 2 2 11" xfId="7117"/>
    <cellStyle name="Accent1 2 2 2 2 2 2 12" xfId="6105"/>
    <cellStyle name="Accent1 2 2 2 2 2 2 13" xfId="9608"/>
    <cellStyle name="Accent1 2 2 2 2 2 2 14" xfId="9755"/>
    <cellStyle name="Accent1 2 2 2 2 2 2 15" xfId="10121"/>
    <cellStyle name="Accent1 2 2 2 2 2 2 16" xfId="10734"/>
    <cellStyle name="Accent1 2 2 2 2 2 2 16 2" xfId="13093"/>
    <cellStyle name="Accent1 2 2 2 2 2 2 16 3" xfId="13531"/>
    <cellStyle name="Accent1 2 2 2 2 2 2 17" xfId="10802"/>
    <cellStyle name="Accent1 2 2 2 2 2 2 18" xfId="11736"/>
    <cellStyle name="Accent1 2 2 2 2 2 2 19" xfId="13952"/>
    <cellStyle name="Accent1 2 2 2 2 2 2 19 2" xfId="20716"/>
    <cellStyle name="Accent1 2 2 2 2 2 2 2" xfId="1570"/>
    <cellStyle name="Accent1 2 2 2 2 2 2 2 10" xfId="6216"/>
    <cellStyle name="Accent1 2 2 2 2 2 2 2 11" xfId="5986"/>
    <cellStyle name="Accent1 2 2 2 2 2 2 2 12" xfId="11163"/>
    <cellStyle name="Accent1 2 2 2 2 2 2 2 12 2" xfId="13134"/>
    <cellStyle name="Accent1 2 2 2 2 2 2 2 12 3" xfId="13572"/>
    <cellStyle name="Accent1 2 2 2 2 2 2 2 13" xfId="11655"/>
    <cellStyle name="Accent1 2 2 2 2 2 2 2 14" xfId="12194"/>
    <cellStyle name="Accent1 2 2 2 2 2 2 2 15" xfId="14193"/>
    <cellStyle name="Accent1 2 2 2 2 2 2 2 15 2" xfId="20757"/>
    <cellStyle name="Accent1 2 2 2 2 2 2 2 16" xfId="22556"/>
    <cellStyle name="Accent1 2 2 2 2 2 2 2 17" xfId="22025"/>
    <cellStyle name="Accent1 2 2 2 2 2 2 2 18" xfId="21150"/>
    <cellStyle name="Accent1 2 2 2 2 2 2 2 19" xfId="21193"/>
    <cellStyle name="Accent1 2 2 2 2 2 2 2 2" xfId="1614"/>
    <cellStyle name="Accent1 2 2 2 2 2 2 2 2 10" xfId="14234"/>
    <cellStyle name="Accent1 2 2 2 2 2 2 2 2 10 2" xfId="21337"/>
    <cellStyle name="Accent1 2 2 2 2 2 2 2 2 11" xfId="21879"/>
    <cellStyle name="Accent1 2 2 2 2 2 2 2 2 12" xfId="22749"/>
    <cellStyle name="Accent1 2 2 2 2 2 2 2 2 13" xfId="21918"/>
    <cellStyle name="Accent1 2 2 2 2 2 2 2 2 14" xfId="20591"/>
    <cellStyle name="Accent1 2 2 2 2 2 2 2 2 15" xfId="22246"/>
    <cellStyle name="Accent1 2 2 2 2 2 2 2 2 16" xfId="24201"/>
    <cellStyle name="Accent1 2 2 2 2 2 2 2 2 17" xfId="24502"/>
    <cellStyle name="Accent1 2 2 2 2 2 2 2 2 18" xfId="24712"/>
    <cellStyle name="Accent1 2 2 2 2 2 2 2 2 19" xfId="24727"/>
    <cellStyle name="Accent1 2 2 2 2 2 2 2 2 2" xfId="5069"/>
    <cellStyle name="Accent1 2 2 2 2 2 2 2 2 2 10" xfId="21466"/>
    <cellStyle name="Accent1 2 2 2 2 2 2 2 2 2 11" xfId="21823"/>
    <cellStyle name="Accent1 2 2 2 2 2 2 2 2 2 12" xfId="24156"/>
    <cellStyle name="Accent1 2 2 2 2 2 2 2 2 2 13" xfId="25290"/>
    <cellStyle name="Accent1 2 2 2 2 2 2 2 2 2 14" xfId="25461"/>
    <cellStyle name="Accent1 2 2 2 2 2 2 2 2 2 15" xfId="25916"/>
    <cellStyle name="Accent1 2 2 2 2 2 2 2 2 2 16" xfId="24095"/>
    <cellStyle name="Accent1 2 2 2 2 2 2 2 2 2 2" xfId="4655"/>
    <cellStyle name="Accent1 2 2 2 2 2 2 2 2 2 2 10" xfId="20980"/>
    <cellStyle name="Accent1 2 2 2 2 2 2 2 2 2 2 11" xfId="24847"/>
    <cellStyle name="Accent1 2 2 2 2 2 2 2 2 2 2 12" xfId="25580"/>
    <cellStyle name="Accent1 2 2 2 2 2 2 2 2 2 2 13" xfId="25303"/>
    <cellStyle name="Accent1 2 2 2 2 2 2 2 2 2 2 14" xfId="25849"/>
    <cellStyle name="Accent1 2 2 2 2 2 2 2 2 2 2 15" xfId="23977"/>
    <cellStyle name="Accent1 2 2 2 2 2 2 2 2 2 2 2" xfId="11972"/>
    <cellStyle name="Accent1 2 2 2 2 2 2 2 2 2 2 2 10" xfId="24053"/>
    <cellStyle name="Accent1 2 2 2 2 2 2 2 2 2 2 2 11" xfId="24076"/>
    <cellStyle name="Accent1 2 2 2 2 2 2 2 2 2 2 2 12" xfId="24391"/>
    <cellStyle name="Accent1 2 2 2 2 2 2 2 2 2 2 2 13" xfId="25941"/>
    <cellStyle name="Accent1 2 2 2 2 2 2 2 2 2 2 2 2" xfId="11896"/>
    <cellStyle name="Accent1 2 2 2 2 2 2 2 2 2 2 2 2 10" xfId="25724"/>
    <cellStyle name="Accent1 2 2 2 2 2 2 2 2 2 2 2 2 11" xfId="23939"/>
    <cellStyle name="Accent1 2 2 2 2 2 2 2 2 2 2 2 2 12" xfId="24100"/>
    <cellStyle name="Accent1 2 2 2 2 2 2 2 2 2 2 2 2 13" xfId="25751"/>
    <cellStyle name="Accent1 2 2 2 2 2 2 2 2 2 2 2 2 2" xfId="13686"/>
    <cellStyle name="Accent1 2 2 2 2 2 2 2 2 2 2 2 2 2 10" xfId="23710"/>
    <cellStyle name="Accent1 2 2 2 2 2 2 2 2 2 2 2 2 2 11" xfId="25979"/>
    <cellStyle name="Accent1 2 2 2 2 2 2 2 2 2 2 2 2 2 12" xfId="24163"/>
    <cellStyle name="Accent1 2 2 2 2 2 2 2 2 2 2 2 2 2 13" xfId="24538"/>
    <cellStyle name="Accent1 2 2 2 2 2 2 2 2 2 2 2 2 2 2" xfId="13675"/>
    <cellStyle name="Accent1 2 2 2 2 2 2 2 2 2 2 2 2 2 2 2" xfId="20246"/>
    <cellStyle name="Accent1 2 2 2 2 2 2 2 2 2 2 2 2 2 2 2 2" xfId="20235"/>
    <cellStyle name="Accent1 2 2 2 2 2 2 2 2 2 2 2 2 2 2 2 3" xfId="25692"/>
    <cellStyle name="Accent1 2 2 2 2 2 2 2 2 2 2 2 2 2 2 2 4" xfId="25283"/>
    <cellStyle name="Accent1 2 2 2 2 2 2 2 2 2 2 2 2 2 2 2 5" xfId="24746"/>
    <cellStyle name="Accent1 2 2 2 2 2 2 2 2 2 2 2 2 2 2 2 6" xfId="25093"/>
    <cellStyle name="Accent1 2 2 2 2 2 2 2 2 2 2 2 2 2 2 2 7" xfId="26057"/>
    <cellStyle name="Accent1 2 2 2 2 2 2 2 2 2 2 2 2 2 2 3" xfId="25703"/>
    <cellStyle name="Accent1 2 2 2 2 2 2 2 2 2 2 2 2 2 2 4" xfId="25516"/>
    <cellStyle name="Accent1 2 2 2 2 2 2 2 2 2 2 2 2 2 2 5" xfId="24677"/>
    <cellStyle name="Accent1 2 2 2 2 2 2 2 2 2 2 2 2 2 2 6" xfId="23528"/>
    <cellStyle name="Accent1 2 2 2 2 2 2 2 2 2 2 2 2 2 2 7" xfId="25506"/>
    <cellStyle name="Accent1 2 2 2 2 2 2 2 2 2 2 2 2 2 3" xfId="22847"/>
    <cellStyle name="Accent1 2 2 2 2 2 2 2 2 2 2 2 2 2 4" xfId="22957"/>
    <cellStyle name="Accent1 2 2 2 2 2 2 2 2 2 2 2 2 2 5" xfId="23066"/>
    <cellStyle name="Accent1 2 2 2 2 2 2 2 2 2 2 2 2 2 6" xfId="23157"/>
    <cellStyle name="Accent1 2 2 2 2 2 2 2 2 2 2 2 2 2 7" xfId="23235"/>
    <cellStyle name="Accent1 2 2 2 2 2 2 2 2 2 2 2 2 2 8" xfId="23292"/>
    <cellStyle name="Accent1 2 2 2 2 2 2 2 2 2 2 2 2 2 9" xfId="25049"/>
    <cellStyle name="Accent1 2 2 2 2 2 2 2 2 2 2 2 2 3" xfId="19471"/>
    <cellStyle name="Accent1 2 2 2 2 2 2 2 2 2 2 2 2 3 2" xfId="22858"/>
    <cellStyle name="Accent1 2 2 2 2 2 2 2 2 2 2 2 2 4" xfId="22968"/>
    <cellStyle name="Accent1 2 2 2 2 2 2 2 2 2 2 2 2 5" xfId="23077"/>
    <cellStyle name="Accent1 2 2 2 2 2 2 2 2 2 2 2 2 6" xfId="23168"/>
    <cellStyle name="Accent1 2 2 2 2 2 2 2 2 2 2 2 2 7" xfId="23246"/>
    <cellStyle name="Accent1 2 2 2 2 2 2 2 2 2 2 2 2 8" xfId="23303"/>
    <cellStyle name="Accent1 2 2 2 2 2 2 2 2 2 2 2 2 9" xfId="25060"/>
    <cellStyle name="Accent1 2 2 2 2 2 2 2 2 2 2 2 3" xfId="19522"/>
    <cellStyle name="Accent1 2 2 2 2 2 2 2 2 2 2 2 3 2" xfId="22490"/>
    <cellStyle name="Accent1 2 2 2 2 2 2 2 2 2 2 2 4" xfId="21307"/>
    <cellStyle name="Accent1 2 2 2 2 2 2 2 2 2 2 2 5" xfId="22136"/>
    <cellStyle name="Accent1 2 2 2 2 2 2 2 2 2 2 2 6" xfId="21507"/>
    <cellStyle name="Accent1 2 2 2 2 2 2 2 2 2 2 2 7" xfId="21254"/>
    <cellStyle name="Accent1 2 2 2 2 2 2 2 2 2 2 2 8" xfId="20687"/>
    <cellStyle name="Accent1 2 2 2 2 2 2 2 2 2 2 2 9" xfId="24832"/>
    <cellStyle name="Accent1 2 2 2 2 2 2 2 2 2 2 3" xfId="11590"/>
    <cellStyle name="Accent1 2 2 2 2 2 2 2 2 2 2 4" xfId="12509"/>
    <cellStyle name="Accent1 2 2 2 2 2 2 2 2 2 2 5" xfId="16043"/>
    <cellStyle name="Accent1 2 2 2 2 2 2 2 2 2 2 5 2" xfId="22511"/>
    <cellStyle name="Accent1 2 2 2 2 2 2 2 2 2 2 6" xfId="22291"/>
    <cellStyle name="Accent1 2 2 2 2 2 2 2 2 2 2 7" xfId="22481"/>
    <cellStyle name="Accent1 2 2 2 2 2 2 2 2 2 2 8" xfId="21325"/>
    <cellStyle name="Accent1 2 2 2 2 2 2 2 2 2 2 9" xfId="21212"/>
    <cellStyle name="Accent1 2 2 2 2 2 2 2 2 2 3" xfId="13192"/>
    <cellStyle name="Accent1 2 2 2 2 2 2 2 2 2 4" xfId="12250"/>
    <cellStyle name="Accent1 2 2 2 2 2 2 2 2 2 5" xfId="10864"/>
    <cellStyle name="Accent1 2 2 2 2 2 2 2 2 2 6" xfId="16329"/>
    <cellStyle name="Accent1 2 2 2 2 2 2 2 2 2 6 2" xfId="21268"/>
    <cellStyle name="Accent1 2 2 2 2 2 2 2 2 2 7" xfId="20883"/>
    <cellStyle name="Accent1 2 2 2 2 2 2 2 2 2 8" xfId="21339"/>
    <cellStyle name="Accent1 2 2 2 2 2 2 2 2 2 9" xfId="21260"/>
    <cellStyle name="Accent1 2 2 2 2 2 2 2 2 20" xfId="24203"/>
    <cellStyle name="Accent1 2 2 2 2 2 2 2 2 3" xfId="4151"/>
    <cellStyle name="Accent1 2 2 2 2 2 2 2 2 4" xfId="3529"/>
    <cellStyle name="Accent1 2 2 2 2 2 2 2 2 5" xfId="4362"/>
    <cellStyle name="Accent1 2 2 2 2 2 2 2 2 6" xfId="8540"/>
    <cellStyle name="Accent1 2 2 2 2 2 2 2 2 7" xfId="11203"/>
    <cellStyle name="Accent1 2 2 2 2 2 2 2 2 7 2" xfId="13203"/>
    <cellStyle name="Accent1 2 2 2 2 2 2 2 2 7 3" xfId="13622"/>
    <cellStyle name="Accent1 2 2 2 2 2 2 2 2 8" xfId="11859"/>
    <cellStyle name="Accent1 2 2 2 2 2 2 2 2 9" xfId="10822"/>
    <cellStyle name="Accent1 2 2 2 2 2 2 2 20" xfId="22624"/>
    <cellStyle name="Accent1 2 2 2 2 2 2 2 21" xfId="23819"/>
    <cellStyle name="Accent1 2 2 2 2 2 2 2 22" xfId="25114"/>
    <cellStyle name="Accent1 2 2 2 2 2 2 2 23" xfId="23924"/>
    <cellStyle name="Accent1 2 2 2 2 2 2 2 24" xfId="25263"/>
    <cellStyle name="Accent1 2 2 2 2 2 2 2 25" xfId="25260"/>
    <cellStyle name="Accent1 2 2 2 2 2 2 2 3" xfId="7538"/>
    <cellStyle name="Accent1 2 2 2 2 2 2 2 4" xfId="7799"/>
    <cellStyle name="Accent1 2 2 2 2 2 2 2 5" xfId="8010"/>
    <cellStyle name="Accent1 2 2 2 2 2 2 2 6" xfId="8290"/>
    <cellStyle name="Accent1 2 2 2 2 2 2 2 7" xfId="7246"/>
    <cellStyle name="Accent1 2 2 2 2 2 2 2 8" xfId="4824"/>
    <cellStyle name="Accent1 2 2 2 2 2 2 2 9" xfId="6634"/>
    <cellStyle name="Accent1 2 2 2 2 2 2 20" xfId="22070"/>
    <cellStyle name="Accent1 2 2 2 2 2 2 21" xfId="20546"/>
    <cellStyle name="Accent1 2 2 2 2 2 2 22" xfId="22332"/>
    <cellStyle name="Accent1 2 2 2 2 2 2 23" xfId="21556"/>
    <cellStyle name="Accent1 2 2 2 2 2 2 24" xfId="22262"/>
    <cellStyle name="Accent1 2 2 2 2 2 2 25" xfId="23778"/>
    <cellStyle name="Accent1 2 2 2 2 2 2 26" xfId="25569"/>
    <cellStyle name="Accent1 2 2 2 2 2 2 27" xfId="25563"/>
    <cellStyle name="Accent1 2 2 2 2 2 2 28" xfId="25901"/>
    <cellStyle name="Accent1 2 2 2 2 2 2 29" xfId="25625"/>
    <cellStyle name="Accent1 2 2 2 2 2 2 3" xfId="2054"/>
    <cellStyle name="Accent1 2 2 2 2 2 2 4" xfId="2204"/>
    <cellStyle name="Accent1 2 2 2 2 2 2 5" xfId="2369"/>
    <cellStyle name="Accent1 2 2 2 2 2 2 6" xfId="2503"/>
    <cellStyle name="Accent1 2 2 2 2 2 2 7" xfId="5063"/>
    <cellStyle name="Accent1 2 2 2 2 2 2 7 2" xfId="7494"/>
    <cellStyle name="Accent1 2 2 2 2 2 2 7 3" xfId="9267"/>
    <cellStyle name="Accent1 2 2 2 2 2 2 7 4" xfId="9824"/>
    <cellStyle name="Accent1 2 2 2 2 2 2 7 5" xfId="10228"/>
    <cellStyle name="Accent1 2 2 2 2 2 2 7 6" xfId="10472"/>
    <cellStyle name="Accent1 2 2 2 2 2 2 8" xfId="7814"/>
    <cellStyle name="Accent1 2 2 2 2 2 2 9" xfId="7959"/>
    <cellStyle name="Accent1 2 2 2 2 2 20" xfId="20879"/>
    <cellStyle name="Accent1 2 2 2 2 2 21" xfId="20679"/>
    <cellStyle name="Accent1 2 2 2 2 2 22" xfId="20690"/>
    <cellStyle name="Accent1 2 2 2 2 2 23" xfId="21399"/>
    <cellStyle name="Accent1 2 2 2 2 2 24" xfId="21743"/>
    <cellStyle name="Accent1 2 2 2 2 2 25" xfId="23602"/>
    <cellStyle name="Accent1 2 2 2 2 2 26" xfId="23663"/>
    <cellStyle name="Accent1 2 2 2 2 2 27" xfId="25905"/>
    <cellStyle name="Accent1 2 2 2 2 2 28" xfId="25135"/>
    <cellStyle name="Accent1 2 2 2 2 2 29" xfId="25416"/>
    <cellStyle name="Accent1 2 2 2 2 2 3" xfId="1652"/>
    <cellStyle name="Accent1 2 2 2 2 2 4" xfId="1529"/>
    <cellStyle name="Accent1 2 2 2 2 2 5" xfId="1738"/>
    <cellStyle name="Accent1 2 2 2 2 2 6" xfId="1878"/>
    <cellStyle name="Accent1 2 2 2 2 2 7" xfId="3163"/>
    <cellStyle name="Accent1 2 2 2 2 2 7 2" xfId="7030"/>
    <cellStyle name="Accent1 2 2 2 2 2 7 3" xfId="8999"/>
    <cellStyle name="Accent1 2 2 2 2 2 7 4" xfId="4377"/>
    <cellStyle name="Accent1 2 2 2 2 2 7 5" xfId="8534"/>
    <cellStyle name="Accent1 2 2 2 2 2 7 6" xfId="8663"/>
    <cellStyle name="Accent1 2 2 2 2 2 8" xfId="7876"/>
    <cellStyle name="Accent1 2 2 2 2 2 9" xfId="8016"/>
    <cellStyle name="Accent1 2 2 2 2 20" xfId="8617"/>
    <cellStyle name="Accent1 2 2 2 2 21" xfId="5422"/>
    <cellStyle name="Accent1 2 2 2 2 22" xfId="10618"/>
    <cellStyle name="Accent1 2 2 2 2 22 2" xfId="13009"/>
    <cellStyle name="Accent1 2 2 2 2 22 3" xfId="13447"/>
    <cellStyle name="Accent1 2 2 2 2 23" xfId="10885"/>
    <cellStyle name="Accent1 2 2 2 2 24" xfId="12098"/>
    <cellStyle name="Accent1 2 2 2 2 25" xfId="13850"/>
    <cellStyle name="Accent1 2 2 2 2 25 2" xfId="20466"/>
    <cellStyle name="Accent1 2 2 2 2 26" xfId="22636"/>
    <cellStyle name="Accent1 2 2 2 2 27" xfId="21856"/>
    <cellStyle name="Accent1 2 2 2 2 28" xfId="21489"/>
    <cellStyle name="Accent1 2 2 2 2 29" xfId="22997"/>
    <cellStyle name="Accent1 2 2 2 2 3" xfId="577"/>
    <cellStyle name="Accent1 2 2 2 2 30" xfId="23100"/>
    <cellStyle name="Accent1 2 2 2 2 31" xfId="23559"/>
    <cellStyle name="Accent1 2 2 2 2 32" xfId="23692"/>
    <cellStyle name="Accent1 2 2 2 2 33" xfId="24180"/>
    <cellStyle name="Accent1 2 2 2 2 34" xfId="24864"/>
    <cellStyle name="Accent1 2 2 2 2 35" xfId="25306"/>
    <cellStyle name="Accent1 2 2 2 2 4" xfId="753"/>
    <cellStyle name="Accent1 2 2 2 2 5" xfId="929"/>
    <cellStyle name="Accent1 2 2 2 2 6" xfId="1101"/>
    <cellStyle name="Accent1 2 2 2 2 7" xfId="1279"/>
    <cellStyle name="Accent1 2 2 2 2 8" xfId="1455"/>
    <cellStyle name="Accent1 2 2 2 2 9" xfId="1479"/>
    <cellStyle name="Accent1 2 2 2 20" xfId="8606"/>
    <cellStyle name="Accent1 2 2 2 21" xfId="8672"/>
    <cellStyle name="Accent1 2 2 2 22" xfId="10576"/>
    <cellStyle name="Accent1 2 2 2 22 2" xfId="12966"/>
    <cellStyle name="Accent1 2 2 2 22 3" xfId="13404"/>
    <cellStyle name="Accent1 2 2 2 23" xfId="12728"/>
    <cellStyle name="Accent1 2 2 2 24" xfId="12170"/>
    <cellStyle name="Accent1 2 2 2 25" xfId="13808"/>
    <cellStyle name="Accent1 2 2 2 25 2" xfId="20406"/>
    <cellStyle name="Accent1 2 2 2 26" xfId="20889"/>
    <cellStyle name="Accent1 2 2 2 27" xfId="20823"/>
    <cellStyle name="Accent1 2 2 2 28" xfId="21053"/>
    <cellStyle name="Accent1 2 2 2 29" xfId="21582"/>
    <cellStyle name="Accent1 2 2 2 3" xfId="530"/>
    <cellStyle name="Accent1 2 2 2 30" xfId="21452"/>
    <cellStyle name="Accent1 2 2 2 31" xfId="23504"/>
    <cellStyle name="Accent1 2 2 2 32" xfId="25587"/>
    <cellStyle name="Accent1 2 2 2 33" xfId="24038"/>
    <cellStyle name="Accent1 2 2 2 34" xfId="24519"/>
    <cellStyle name="Accent1 2 2 2 35" xfId="25800"/>
    <cellStyle name="Accent1 2 2 2 4" xfId="706"/>
    <cellStyle name="Accent1 2 2 2 5" xfId="882"/>
    <cellStyle name="Accent1 2 2 2 6" xfId="1056"/>
    <cellStyle name="Accent1 2 2 2 7" xfId="1233"/>
    <cellStyle name="Accent1 2 2 2 8" xfId="1408"/>
    <cellStyle name="Accent1 2 2 2 9" xfId="2121"/>
    <cellStyle name="Accent1 2 2 20" xfId="9079"/>
    <cellStyle name="Accent1 2 2 21" xfId="9914"/>
    <cellStyle name="Accent1 2 2 22" xfId="10295"/>
    <cellStyle name="Accent1 2 2 23" xfId="10532"/>
    <cellStyle name="Accent1 2 2 23 2" xfId="12925"/>
    <cellStyle name="Accent1 2 2 23 3" xfId="13363"/>
    <cellStyle name="Accent1 2 2 24" xfId="12427"/>
    <cellStyle name="Accent1 2 2 25" xfId="12060"/>
    <cellStyle name="Accent1 2 2 26" xfId="13764"/>
    <cellStyle name="Accent1 2 2 26 2" xfId="20362"/>
    <cellStyle name="Accent1 2 2 27" xfId="22798"/>
    <cellStyle name="Accent1 2 2 28" xfId="21284"/>
    <cellStyle name="Accent1 2 2 29" xfId="20640"/>
    <cellStyle name="Accent1 2 2 3" xfId="312"/>
    <cellStyle name="Accent1 2 2 30" xfId="21050"/>
    <cellStyle name="Accent1 2 2 31" xfId="21234"/>
    <cellStyle name="Accent1 2 2 32" xfId="23463"/>
    <cellStyle name="Accent1 2 2 33" xfId="23843"/>
    <cellStyle name="Accent1 2 2 34" xfId="23637"/>
    <cellStyle name="Accent1 2 2 35" xfId="24291"/>
    <cellStyle name="Accent1 2 2 36" xfId="25926"/>
    <cellStyle name="Accent1 2 2 4" xfId="486"/>
    <cellStyle name="Accent1 2 2 5" xfId="662"/>
    <cellStyle name="Accent1 2 2 6" xfId="838"/>
    <cellStyle name="Accent1 2 2 7" xfId="1012"/>
    <cellStyle name="Accent1 2 2 8" xfId="1189"/>
    <cellStyle name="Accent1 2 2 9" xfId="1364"/>
    <cellStyle name="Accent1 2 20" xfId="5395"/>
    <cellStyle name="Accent1 2 21" xfId="4863"/>
    <cellStyle name="Accent1 2 22" xfId="3480"/>
    <cellStyle name="Accent1 2 23" xfId="10526"/>
    <cellStyle name="Accent1 2 23 2" xfId="12882"/>
    <cellStyle name="Accent1 2 23 3" xfId="13320"/>
    <cellStyle name="Accent1 2 24" xfId="10771"/>
    <cellStyle name="Accent1 2 25" xfId="12291"/>
    <cellStyle name="Accent1 2 26" xfId="13717"/>
    <cellStyle name="Accent1 2 26 2" xfId="20319"/>
    <cellStyle name="Accent1 2 27" xfId="20790"/>
    <cellStyle name="Accent1 2 28" xfId="21702"/>
    <cellStyle name="Accent1 2 29" xfId="22581"/>
    <cellStyle name="Accent1 2 3" xfId="263"/>
    <cellStyle name="Accent1 2 30" xfId="22304"/>
    <cellStyle name="Accent1 2 31" xfId="21753"/>
    <cellStyle name="Accent1 2 32" xfId="23420"/>
    <cellStyle name="Accent1 2 33" xfId="23704"/>
    <cellStyle name="Accent1 2 34" xfId="25584"/>
    <cellStyle name="Accent1 2 35" xfId="24923"/>
    <cellStyle name="Accent1 2 36" xfId="25643"/>
    <cellStyle name="Accent1 2 4" xfId="438"/>
    <cellStyle name="Accent1 2 5" xfId="613"/>
    <cellStyle name="Accent1 2 6" xfId="789"/>
    <cellStyle name="Accent1 2 7" xfId="965"/>
    <cellStyle name="Accent1 2 8" xfId="1140"/>
    <cellStyle name="Accent1 2 9" xfId="1314"/>
    <cellStyle name="Accent1 3" xfId="6765"/>
    <cellStyle name="Accent1 4" xfId="7101"/>
    <cellStyle name="Accent1 5" xfId="8001"/>
    <cellStyle name="Accent1 6" xfId="7204"/>
    <cellStyle name="Accent1 7" xfId="8370"/>
    <cellStyle name="Accent1 8" xfId="12841"/>
    <cellStyle name="Accent1 9" xfId="20275"/>
    <cellStyle name="Accent2" xfId="20" builtinId="33" customBuiltin="1"/>
    <cellStyle name="Accent2 10" xfId="20672"/>
    <cellStyle name="Accent2 11" xfId="21076"/>
    <cellStyle name="Accent2 12" xfId="20804"/>
    <cellStyle name="Accent2 13" xfId="20917"/>
    <cellStyle name="Accent2 14" xfId="21816"/>
    <cellStyle name="Accent2 15" xfId="23380"/>
    <cellStyle name="Accent2 16" xfId="24806"/>
    <cellStyle name="Accent2 17" xfId="25520"/>
    <cellStyle name="Accent2 18" xfId="24151"/>
    <cellStyle name="Accent2 19" xfId="24015"/>
    <cellStyle name="Accent2 2" xfId="86"/>
    <cellStyle name="Accent2 2 10" xfId="1866"/>
    <cellStyle name="Accent2 2 11" xfId="1767"/>
    <cellStyle name="Accent2 2 12" xfId="1836"/>
    <cellStyle name="Accent2 2 13" xfId="1489"/>
    <cellStyle name="Accent2 2 14" xfId="2915"/>
    <cellStyle name="Accent2 2 14 2" xfId="6818"/>
    <cellStyle name="Accent2 2 14 3" xfId="8810"/>
    <cellStyle name="Accent2 2 14 4" xfId="4947"/>
    <cellStyle name="Accent2 2 14 5" xfId="8714"/>
    <cellStyle name="Accent2 2 14 6" xfId="6538"/>
    <cellStyle name="Accent2 2 15" xfId="7808"/>
    <cellStyle name="Accent2 2 16" xfId="7931"/>
    <cellStyle name="Accent2 2 17" xfId="8342"/>
    <cellStyle name="Accent2 2 18" xfId="8148"/>
    <cellStyle name="Accent2 2 19" xfId="5438"/>
    <cellStyle name="Accent2 2 2" xfId="137"/>
    <cellStyle name="Accent2 2 2 10" xfId="2162"/>
    <cellStyle name="Accent2 2 2 11" xfId="2331"/>
    <cellStyle name="Accent2 2 2 12" xfId="2472"/>
    <cellStyle name="Accent2 2 2 13" xfId="2571"/>
    <cellStyle name="Accent2 2 2 14" xfId="3155"/>
    <cellStyle name="Accent2 2 2 14 2" xfId="6858"/>
    <cellStyle name="Accent2 2 2 14 3" xfId="8850"/>
    <cellStyle name="Accent2 2 2 14 4" xfId="6290"/>
    <cellStyle name="Accent2 2 2 14 5" xfId="9578"/>
    <cellStyle name="Accent2 2 2 14 6" xfId="6730"/>
    <cellStyle name="Accent2 2 2 15" xfId="7173"/>
    <cellStyle name="Accent2 2 2 16" xfId="7602"/>
    <cellStyle name="Accent2 2 2 17" xfId="7388"/>
    <cellStyle name="Accent2 2 2 18" xfId="7393"/>
    <cellStyle name="Accent2 2 2 19" xfId="3522"/>
    <cellStyle name="Accent2 2 2 2" xfId="178"/>
    <cellStyle name="Accent2 2 2 2 10" xfId="1589"/>
    <cellStyle name="Accent2 2 2 2 11" xfId="2032"/>
    <cellStyle name="Accent2 2 2 2 12" xfId="1690"/>
    <cellStyle name="Accent2 2 2 2 13" xfId="5525"/>
    <cellStyle name="Accent2 2 2 2 13 2" xfId="6906"/>
    <cellStyle name="Accent2 2 2 2 13 3" xfId="8896"/>
    <cellStyle name="Accent2 2 2 2 13 4" xfId="8433"/>
    <cellStyle name="Accent2 2 2 2 13 5" xfId="8594"/>
    <cellStyle name="Accent2 2 2 2 13 6" xfId="5656"/>
    <cellStyle name="Accent2 2 2 2 14" xfId="7206"/>
    <cellStyle name="Accent2 2 2 2 15" xfId="7213"/>
    <cellStyle name="Accent2 2 2 2 16" xfId="8168"/>
    <cellStyle name="Accent2 2 2 2 17" xfId="7715"/>
    <cellStyle name="Accent2 2 2 2 18" xfId="5428"/>
    <cellStyle name="Accent2 2 2 2 19" xfId="3030"/>
    <cellStyle name="Accent2 2 2 2 2" xfId="223"/>
    <cellStyle name="Accent2 2 2 2 2 10" xfId="1492"/>
    <cellStyle name="Accent2 2 2 2 2 11" xfId="1860"/>
    <cellStyle name="Accent2 2 2 2 2 12" xfId="2008"/>
    <cellStyle name="Accent2 2 2 2 2 13" xfId="5000"/>
    <cellStyle name="Accent2 2 2 2 2 13 2" xfId="6989"/>
    <cellStyle name="Accent2 2 2 2 2 13 3" xfId="8959"/>
    <cellStyle name="Accent2 2 2 2 2 13 4" xfId="9761"/>
    <cellStyle name="Accent2 2 2 2 2 13 5" xfId="10130"/>
    <cellStyle name="Accent2 2 2 2 2 13 6" xfId="10415"/>
    <cellStyle name="Accent2 2 2 2 2 14" xfId="8130"/>
    <cellStyle name="Accent2 2 2 2 2 15" xfId="7158"/>
    <cellStyle name="Accent2 2 2 2 2 16" xfId="8043"/>
    <cellStyle name="Accent2 2 2 2 2 17" xfId="8313"/>
    <cellStyle name="Accent2 2 2 2 2 18" xfId="5614"/>
    <cellStyle name="Accent2 2 2 2 2 19" xfId="6049"/>
    <cellStyle name="Accent2 2 2 2 2 2" xfId="356"/>
    <cellStyle name="Accent2 2 2 2 2 2 10" xfId="8208"/>
    <cellStyle name="Accent2 2 2 2 2 2 11" xfId="7994"/>
    <cellStyle name="Accent2 2 2 2 2 2 12" xfId="6308"/>
    <cellStyle name="Accent2 2 2 2 2 2 13" xfId="3336"/>
    <cellStyle name="Accent2 2 2 2 2 2 14" xfId="10064"/>
    <cellStyle name="Accent2 2 2 2 2 2 15" xfId="10386"/>
    <cellStyle name="Accent2 2 2 2 2 2 16" xfId="10692"/>
    <cellStyle name="Accent2 2 2 2 2 2 16 2" xfId="13054"/>
    <cellStyle name="Accent2 2 2 2 2 2 16 3" xfId="13492"/>
    <cellStyle name="Accent2 2 2 2 2 2 17" xfId="12235"/>
    <cellStyle name="Accent2 2 2 2 2 2 18" xfId="12608"/>
    <cellStyle name="Accent2 2 2 2 2 2 19" xfId="13911"/>
    <cellStyle name="Accent2 2 2 2 2 2 19 2" xfId="20513"/>
    <cellStyle name="Accent2 2 2 2 2 2 2" xfId="406"/>
    <cellStyle name="Accent2 2 2 2 2 2 2 10" xfId="8344"/>
    <cellStyle name="Accent2 2 2 2 2 2 2 11" xfId="7367"/>
    <cellStyle name="Accent2 2 2 2 2 2 2 12" xfId="5951"/>
    <cellStyle name="Accent2 2 2 2 2 2 2 13" xfId="6493"/>
    <cellStyle name="Accent2 2 2 2 2 2 2 14" xfId="6243"/>
    <cellStyle name="Accent2 2 2 2 2 2 2 15" xfId="2904"/>
    <cellStyle name="Accent2 2 2 2 2 2 2 16" xfId="10738"/>
    <cellStyle name="Accent2 2 2 2 2 2 2 16 2" xfId="13094"/>
    <cellStyle name="Accent2 2 2 2 2 2 2 16 3" xfId="13532"/>
    <cellStyle name="Accent2 2 2 2 2 2 2 17" xfId="12453"/>
    <cellStyle name="Accent2 2 2 2 2 2 2 18" xfId="11035"/>
    <cellStyle name="Accent2 2 2 2 2 2 2 19" xfId="13956"/>
    <cellStyle name="Accent2 2 2 2 2 2 2 19 2" xfId="20717"/>
    <cellStyle name="Accent2 2 2 2 2 2 2 2" xfId="1571"/>
    <cellStyle name="Accent2 2 2 2 2 2 2 2 10" xfId="10098"/>
    <cellStyle name="Accent2 2 2 2 2 2 2 2 11" xfId="10401"/>
    <cellStyle name="Accent2 2 2 2 2 2 2 2 12" xfId="11164"/>
    <cellStyle name="Accent2 2 2 2 2 2 2 2 12 2" xfId="13138"/>
    <cellStyle name="Accent2 2 2 2 2 2 2 2 12 3" xfId="13576"/>
    <cellStyle name="Accent2 2 2 2 2 2 2 2 13" xfId="12108"/>
    <cellStyle name="Accent2 2 2 2 2 2 2 2 14" xfId="11598"/>
    <cellStyle name="Accent2 2 2 2 2 2 2 2 15" xfId="14194"/>
    <cellStyle name="Accent2 2 2 2 2 2 2 2 15 2" xfId="20761"/>
    <cellStyle name="Accent2 2 2 2 2 2 2 2 16" xfId="20643"/>
    <cellStyle name="Accent2 2 2 2 2 2 2 2 17" xfId="21896"/>
    <cellStyle name="Accent2 2 2 2 2 2 2 2 18" xfId="22779"/>
    <cellStyle name="Accent2 2 2 2 2 2 2 2 19" xfId="22884"/>
    <cellStyle name="Accent2 2 2 2 2 2 2 2 2" xfId="1618"/>
    <cellStyle name="Accent2 2 2 2 2 2 2 2 2 10" xfId="14238"/>
    <cellStyle name="Accent2 2 2 2 2 2 2 2 2 10 2" xfId="21216"/>
    <cellStyle name="Accent2 2 2 2 2 2 2 2 2 11" xfId="20825"/>
    <cellStyle name="Accent2 2 2 2 2 2 2 2 2 12" xfId="21901"/>
    <cellStyle name="Accent2 2 2 2 2 2 2 2 2 13" xfId="21372"/>
    <cellStyle name="Accent2 2 2 2 2 2 2 2 2 14" xfId="22391"/>
    <cellStyle name="Accent2 2 2 2 2 2 2 2 2 15" xfId="23013"/>
    <cellStyle name="Accent2 2 2 2 2 2 2 2 2 16" xfId="24107"/>
    <cellStyle name="Accent2 2 2 2 2 2 2 2 2 17" xfId="25305"/>
    <cellStyle name="Accent2 2 2 2 2 2 2 2 2 18" xfId="24938"/>
    <cellStyle name="Accent2 2 2 2 2 2 2 2 2 19" xfId="25854"/>
    <cellStyle name="Accent2 2 2 2 2 2 2 2 2 2" xfId="4303"/>
    <cellStyle name="Accent2 2 2 2 2 2 2 2 2 2 10" xfId="23104"/>
    <cellStyle name="Accent2 2 2 2 2 2 2 2 2 2 11" xfId="23188"/>
    <cellStyle name="Accent2 2 2 2 2 2 2 2 2 2 12" xfId="24023"/>
    <cellStyle name="Accent2 2 2 2 2 2 2 2 2 2 13" xfId="24048"/>
    <cellStyle name="Accent2 2 2 2 2 2 2 2 2 2 14" xfId="24567"/>
    <cellStyle name="Accent2 2 2 2 2 2 2 2 2 2 15" xfId="24434"/>
    <cellStyle name="Accent2 2 2 2 2 2 2 2 2 2 16" xfId="24520"/>
    <cellStyle name="Accent2 2 2 2 2 2 2 2 2 2 2" xfId="3375"/>
    <cellStyle name="Accent2 2 2 2 2 2 2 2 2 2 2 10" xfId="20600"/>
    <cellStyle name="Accent2 2 2 2 2 2 2 2 2 2 2 11" xfId="24820"/>
    <cellStyle name="Accent2 2 2 2 2 2 2 2 2 2 2 12" xfId="25986"/>
    <cellStyle name="Accent2 2 2 2 2 2 2 2 2 2 2 13" xfId="25400"/>
    <cellStyle name="Accent2 2 2 2 2 2 2 2 2 2 2 14" xfId="24456"/>
    <cellStyle name="Accent2 2 2 2 2 2 2 2 2 2 2 15" xfId="24928"/>
    <cellStyle name="Accent2 2 2 2 2 2 2 2 2 2 2 2" xfId="11843"/>
    <cellStyle name="Accent2 2 2 2 2 2 2 2 2 2 2 2 10" xfId="24971"/>
    <cellStyle name="Accent2 2 2 2 2 2 2 2 2 2 2 2 11" xfId="25143"/>
    <cellStyle name="Accent2 2 2 2 2 2 2 2 2 2 2 2 12" xfId="25251"/>
    <cellStyle name="Accent2 2 2 2 2 2 2 2 2 2 2 2 13" xfId="25542"/>
    <cellStyle name="Accent2 2 2 2 2 2 2 2 2 2 2 2 2" xfId="11689"/>
    <cellStyle name="Accent2 2 2 2 2 2 2 2 2 2 2 2 2 10" xfId="24382"/>
    <cellStyle name="Accent2 2 2 2 2 2 2 2 2 2 2 2 2 11" xfId="25485"/>
    <cellStyle name="Accent2 2 2 2 2 2 2 2 2 2 2 2 2 12" xfId="24534"/>
    <cellStyle name="Accent2 2 2 2 2 2 2 2 2 2 2 2 2 13" xfId="25720"/>
    <cellStyle name="Accent2 2 2 2 2 2 2 2 2 2 2 2 2 2" xfId="13669"/>
    <cellStyle name="Accent2 2 2 2 2 2 2 2 2 2 2 2 2 2 10" xfId="23915"/>
    <cellStyle name="Accent2 2 2 2 2 2 2 2 2 2 2 2 2 2 11" xfId="24013"/>
    <cellStyle name="Accent2 2 2 2 2 2 2 2 2 2 2 2 2 2 12" xfId="25943"/>
    <cellStyle name="Accent2 2 2 2 2 2 2 2 2 2 2 2 2 2 13" xfId="25221"/>
    <cellStyle name="Accent2 2 2 2 2 2 2 2 2 2 2 2 2 2 2" xfId="13659"/>
    <cellStyle name="Accent2 2 2 2 2 2 2 2 2 2 2 2 2 2 2 2" xfId="20229"/>
    <cellStyle name="Accent2 2 2 2 2 2 2 2 2 2 2 2 2 2 2 2 2" xfId="20219"/>
    <cellStyle name="Accent2 2 2 2 2 2 2 2 2 2 2 2 2 2 2 2 3" xfId="25676"/>
    <cellStyle name="Accent2 2 2 2 2 2 2 2 2 2 2 2 2 2 2 2 4" xfId="24747"/>
    <cellStyle name="Accent2 2 2 2 2 2 2 2 2 2 2 2 2 2 2 2 5" xfId="25626"/>
    <cellStyle name="Accent2 2 2 2 2 2 2 2 2 2 2 2 2 2 2 2 6" xfId="24730"/>
    <cellStyle name="Accent2 2 2 2 2 2 2 2 2 2 2 2 2 2 2 2 7" xfId="24091"/>
    <cellStyle name="Accent2 2 2 2 2 2 2 2 2 2 2 2 2 2 2 3" xfId="25686"/>
    <cellStyle name="Accent2 2 2 2 2 2 2 2 2 2 2 2 2 2 2 4" xfId="25393"/>
    <cellStyle name="Accent2 2 2 2 2 2 2 2 2 2 2 2 2 2 2 5" xfId="25570"/>
    <cellStyle name="Accent2 2 2 2 2 2 2 2 2 2 2 2 2 2 2 6" xfId="25286"/>
    <cellStyle name="Accent2 2 2 2 2 2 2 2 2 2 2 2 2 2 2 7" xfId="25515"/>
    <cellStyle name="Accent2 2 2 2 2 2 2 2 2 2 2 2 2 2 3" xfId="22831"/>
    <cellStyle name="Accent2 2 2 2 2 2 2 2 2 2 2 2 2 2 4" xfId="22941"/>
    <cellStyle name="Accent2 2 2 2 2 2 2 2 2 2 2 2 2 2 5" xfId="23050"/>
    <cellStyle name="Accent2 2 2 2 2 2 2 2 2 2 2 2 2 2 6" xfId="23141"/>
    <cellStyle name="Accent2 2 2 2 2 2 2 2 2 2 2 2 2 2 7" xfId="23219"/>
    <cellStyle name="Accent2 2 2 2 2 2 2 2 2 2 2 2 2 2 8" xfId="23276"/>
    <cellStyle name="Accent2 2 2 2 2 2 2 2 2 2 2 2 2 2 9" xfId="25033"/>
    <cellStyle name="Accent2 2 2 2 2 2 2 2 2 2 2 2 2 3" xfId="19345"/>
    <cellStyle name="Accent2 2 2 2 2 2 2 2 2 2 2 2 2 3 2" xfId="22841"/>
    <cellStyle name="Accent2 2 2 2 2 2 2 2 2 2 2 2 2 4" xfId="22951"/>
    <cellStyle name="Accent2 2 2 2 2 2 2 2 2 2 2 2 2 5" xfId="23060"/>
    <cellStyle name="Accent2 2 2 2 2 2 2 2 2 2 2 2 2 6" xfId="23151"/>
    <cellStyle name="Accent2 2 2 2 2 2 2 2 2 2 2 2 2 7" xfId="23229"/>
    <cellStyle name="Accent2 2 2 2 2 2 2 2 2 2 2 2 2 8" xfId="23286"/>
    <cellStyle name="Accent2 2 2 2 2 2 2 2 2 2 2 2 2 9" xfId="25043"/>
    <cellStyle name="Accent2 2 2 2 2 2 2 2 2 2 2 2 3" xfId="19437"/>
    <cellStyle name="Accent2 2 2 2 2 2 2 2 2 2 2 2 3 2" xfId="22433"/>
    <cellStyle name="Accent2 2 2 2 2 2 2 2 2 2 2 2 4" xfId="22195"/>
    <cellStyle name="Accent2 2 2 2 2 2 2 2 2 2 2 2 5" xfId="21959"/>
    <cellStyle name="Accent2 2 2 2 2 2 2 2 2 2 2 2 6" xfId="20620"/>
    <cellStyle name="Accent2 2 2 2 2 2 2 2 2 2 2 2 7" xfId="22625"/>
    <cellStyle name="Accent2 2 2 2 2 2 2 2 2 2 2 2 8" xfId="22030"/>
    <cellStyle name="Accent2 2 2 2 2 2 2 2 2 2 2 2 9" xfId="24794"/>
    <cellStyle name="Accent2 2 2 2 2 2 2 2 2 2 2 3" xfId="12061"/>
    <cellStyle name="Accent2 2 2 2 2 2 2 2 2 2 2 4" xfId="12212"/>
    <cellStyle name="Accent2 2 2 2 2 2 2 2 2 2 2 5" xfId="15046"/>
    <cellStyle name="Accent2 2 2 2 2 2 2 2 2 2 2 5 2" xfId="22472"/>
    <cellStyle name="Accent2 2 2 2 2 2 2 2 2 2 2 6" xfId="22068"/>
    <cellStyle name="Accent2 2 2 2 2 2 2 2 2 2 2 7" xfId="21278"/>
    <cellStyle name="Accent2 2 2 2 2 2 2 2 2 2 2 8" xfId="21431"/>
    <cellStyle name="Accent2 2 2 2 2 2 2 2 2 2 2 9" xfId="20444"/>
    <cellStyle name="Accent2 2 2 2 2 2 2 2 2 2 3" xfId="13176"/>
    <cellStyle name="Accent2 2 2 2 2 2 2 2 2 2 4" xfId="12026"/>
    <cellStyle name="Accent2 2 2 2 2 2 2 2 2 2 5" xfId="12647"/>
    <cellStyle name="Accent2 2 2 2 2 2 2 2 2 2 6" xfId="15771"/>
    <cellStyle name="Accent2 2 2 2 2 2 2 2 2 2 6 2" xfId="21070"/>
    <cellStyle name="Accent2 2 2 2 2 2 2 2 2 2 7" xfId="22685"/>
    <cellStyle name="Accent2 2 2 2 2 2 2 2 2 2 8" xfId="21789"/>
    <cellStyle name="Accent2 2 2 2 2 2 2 2 2 2 9" xfId="23003"/>
    <cellStyle name="Accent2 2 2 2 2 2 2 2 2 20" xfId="24288"/>
    <cellStyle name="Accent2 2 2 2 2 2 2 2 2 3" xfId="4822"/>
    <cellStyle name="Accent2 2 2 2 2 2 2 2 2 4" xfId="4753"/>
    <cellStyle name="Accent2 2 2 2 2 2 2 2 2 5" xfId="6208"/>
    <cellStyle name="Accent2 2 2 2 2 2 2 2 2 6" xfId="8518"/>
    <cellStyle name="Accent2 2 2 2 2 2 2 2 2 7" xfId="11206"/>
    <cellStyle name="Accent2 2 2 2 2 2 2 2 2 7 2" xfId="13186"/>
    <cellStyle name="Accent2 2 2 2 2 2 2 2 2 7 3" xfId="13612"/>
    <cellStyle name="Accent2 2 2 2 2 2 2 2 2 8" xfId="12183"/>
    <cellStyle name="Accent2 2 2 2 2 2 2 2 2 9" xfId="11719"/>
    <cellStyle name="Accent2 2 2 2 2 2 2 2 20" xfId="22730"/>
    <cellStyle name="Accent2 2 2 2 2 2 2 2 21" xfId="23823"/>
    <cellStyle name="Accent2 2 2 2 2 2 2 2 22" xfId="24887"/>
    <cellStyle name="Accent2 2 2 2 2 2 2 2 23" xfId="23669"/>
    <cellStyle name="Accent2 2 2 2 2 2 2 2 24" xfId="26049"/>
    <cellStyle name="Accent2 2 2 2 2 2 2 2 25" xfId="26059"/>
    <cellStyle name="Accent2 2 2 2 2 2 2 2 3" xfId="7542"/>
    <cellStyle name="Accent2 2 2 2 2 2 2 2 4" xfId="7863"/>
    <cellStyle name="Accent2 2 2 2 2 2 2 2 5" xfId="7430"/>
    <cellStyle name="Accent2 2 2 2 2 2 2 2 6" xfId="7831"/>
    <cellStyle name="Accent2 2 2 2 2 2 2 2 7" xfId="7392"/>
    <cellStyle name="Accent2 2 2 2 2 2 2 2 8" xfId="5350"/>
    <cellStyle name="Accent2 2 2 2 2 2 2 2 9" xfId="3099"/>
    <cellStyle name="Accent2 2 2 2 2 2 2 20" xfId="20380"/>
    <cellStyle name="Accent2 2 2 2 2 2 2 21" xfId="22365"/>
    <cellStyle name="Accent2 2 2 2 2 2 2 22" xfId="20642"/>
    <cellStyle name="Accent2 2 2 2 2 2 2 23" xfId="22224"/>
    <cellStyle name="Accent2 2 2 2 2 2 2 24" xfId="21571"/>
    <cellStyle name="Accent2 2 2 2 2 2 2 25" xfId="23779"/>
    <cellStyle name="Accent2 2 2 2 2 2 2 26" xfId="24775"/>
    <cellStyle name="Accent2 2 2 2 2 2 2 27" xfId="25562"/>
    <cellStyle name="Accent2 2 2 2 2 2 2 28" xfId="24045"/>
    <cellStyle name="Accent2 2 2 2 2 2 2 29" xfId="24728"/>
    <cellStyle name="Accent2 2 2 2 2 2 2 3" xfId="1523"/>
    <cellStyle name="Accent2 2 2 2 2 2 2 4" xfId="1978"/>
    <cellStyle name="Accent2 2 2 2 2 2 2 5" xfId="2006"/>
    <cellStyle name="Accent2 2 2 2 2 2 2 6" xfId="1819"/>
    <cellStyle name="Accent2 2 2 2 2 2 2 7" xfId="2877"/>
    <cellStyle name="Accent2 2 2 2 2 2 2 7 2" xfId="7495"/>
    <cellStyle name="Accent2 2 2 2 2 2 2 7 3" xfId="9268"/>
    <cellStyle name="Accent2 2 2 2 2 2 2 7 4" xfId="9825"/>
    <cellStyle name="Accent2 2 2 2 2 2 2 7 5" xfId="10229"/>
    <cellStyle name="Accent2 2 2 2 2 2 2 7 6" xfId="10473"/>
    <cellStyle name="Accent2 2 2 2 2 2 2 8" xfId="7748"/>
    <cellStyle name="Accent2 2 2 2 2 2 2 9" xfId="7192"/>
    <cellStyle name="Accent2 2 2 2 2 2 20" xfId="21669"/>
    <cellStyle name="Accent2 2 2 2 2 2 21" xfId="21731"/>
    <cellStyle name="Accent2 2 2 2 2 2 22" xfId="21472"/>
    <cellStyle name="Accent2 2 2 2 2 2 23" xfId="22505"/>
    <cellStyle name="Accent2 2 2 2 2 2 24" xfId="21236"/>
    <cellStyle name="Accent2 2 2 2 2 2 25" xfId="23606"/>
    <cellStyle name="Accent2 2 2 2 2 2 26" xfId="25900"/>
    <cellStyle name="Accent2 2 2 2 2 2 27" xfId="24153"/>
    <cellStyle name="Accent2 2 2 2 2 2 28" xfId="25087"/>
    <cellStyle name="Accent2 2 2 2 2 2 29" xfId="23892"/>
    <cellStyle name="Accent2 2 2 2 2 2 3" xfId="1500"/>
    <cellStyle name="Accent2 2 2 2 2 2 4" xfId="1528"/>
    <cellStyle name="Accent2 2 2 2 2 2 5" xfId="1861"/>
    <cellStyle name="Accent2 2 2 2 2 2 6" xfId="1875"/>
    <cellStyle name="Accent2 2 2 2 2 2 7" xfId="4778"/>
    <cellStyle name="Accent2 2 2 2 2 2 7 2" xfId="7034"/>
    <cellStyle name="Accent2 2 2 2 2 2 7 3" xfId="9003"/>
    <cellStyle name="Accent2 2 2 2 2 2 7 4" xfId="8491"/>
    <cellStyle name="Accent2 2 2 2 2 2 7 5" xfId="6036"/>
    <cellStyle name="Accent2 2 2 2 2 2 7 6" xfId="8482"/>
    <cellStyle name="Accent2 2 2 2 2 2 8" xfId="6786"/>
    <cellStyle name="Accent2 2 2 2 2 2 9" xfId="7809"/>
    <cellStyle name="Accent2 2 2 2 2 20" xfId="9057"/>
    <cellStyle name="Accent2 2 2 2 2 21" xfId="6553"/>
    <cellStyle name="Accent2 2 2 2 2 22" xfId="10622"/>
    <cellStyle name="Accent2 2 2 2 2 22 2" xfId="13010"/>
    <cellStyle name="Accent2 2 2 2 2 22 3" xfId="13448"/>
    <cellStyle name="Accent2 2 2 2 2 23" xfId="12794"/>
    <cellStyle name="Accent2 2 2 2 2 24" xfId="12264"/>
    <cellStyle name="Accent2 2 2 2 2 25" xfId="13854"/>
    <cellStyle name="Accent2 2 2 2 2 25 2" xfId="20467"/>
    <cellStyle name="Accent2 2 2 2 2 26" xfId="22327"/>
    <cellStyle name="Accent2 2 2 2 2 27" xfId="21273"/>
    <cellStyle name="Accent2 2 2 2 2 28" xfId="21885"/>
    <cellStyle name="Accent2 2 2 2 2 29" xfId="22371"/>
    <cellStyle name="Accent2 2 2 2 2 3" xfId="581"/>
    <cellStyle name="Accent2 2 2 2 2 30" xfId="22387"/>
    <cellStyle name="Accent2 2 2 2 2 31" xfId="23560"/>
    <cellStyle name="Accent2 2 2 2 2 32" xfId="23672"/>
    <cellStyle name="Accent2 2 2 2 2 33" xfId="24964"/>
    <cellStyle name="Accent2 2 2 2 2 34" xfId="24541"/>
    <cellStyle name="Accent2 2 2 2 2 35" xfId="24733"/>
    <cellStyle name="Accent2 2 2 2 2 4" xfId="757"/>
    <cellStyle name="Accent2 2 2 2 2 5" xfId="933"/>
    <cellStyle name="Accent2 2 2 2 2 6" xfId="1105"/>
    <cellStyle name="Accent2 2 2 2 2 7" xfId="1283"/>
    <cellStyle name="Accent2 2 2 2 2 8" xfId="1459"/>
    <cellStyle name="Accent2 2 2 2 2 9" xfId="1792"/>
    <cellStyle name="Accent2 2 2 2 20" xfId="6200"/>
    <cellStyle name="Accent2 2 2 2 21" xfId="9407"/>
    <cellStyle name="Accent2 2 2 2 22" xfId="10577"/>
    <cellStyle name="Accent2 2 2 2 22 2" xfId="12970"/>
    <cellStyle name="Accent2 2 2 2 22 3" xfId="13408"/>
    <cellStyle name="Accent2 2 2 2 23" xfId="12682"/>
    <cellStyle name="Accent2 2 2 2 24" xfId="13235"/>
    <cellStyle name="Accent2 2 2 2 25" xfId="13809"/>
    <cellStyle name="Accent2 2 2 2 25 2" xfId="20410"/>
    <cellStyle name="Accent2 2 2 2 26" xfId="21723"/>
    <cellStyle name="Accent2 2 2 2 27" xfId="21400"/>
    <cellStyle name="Accent2 2 2 2 28" xfId="22541"/>
    <cellStyle name="Accent2 2 2 2 29" xfId="20587"/>
    <cellStyle name="Accent2 2 2 2 3" xfId="531"/>
    <cellStyle name="Accent2 2 2 2 30" xfId="21946"/>
    <cellStyle name="Accent2 2 2 2 31" xfId="23508"/>
    <cellStyle name="Accent2 2 2 2 32" xfId="26025"/>
    <cellStyle name="Accent2 2 2 2 33" xfId="26093"/>
    <cellStyle name="Accent2 2 2 2 34" xfId="26130"/>
    <cellStyle name="Accent2 2 2 2 35" xfId="26157"/>
    <cellStyle name="Accent2 2 2 2 4" xfId="707"/>
    <cellStyle name="Accent2 2 2 2 5" xfId="883"/>
    <cellStyle name="Accent2 2 2 2 6" xfId="1057"/>
    <cellStyle name="Accent2 2 2 2 7" xfId="1234"/>
    <cellStyle name="Accent2 2 2 2 8" xfId="1409"/>
    <cellStyle name="Accent2 2 2 2 9" xfId="2002"/>
    <cellStyle name="Accent2 2 2 20" xfId="6227"/>
    <cellStyle name="Accent2 2 2 21" xfId="6648"/>
    <cellStyle name="Accent2 2 2 22" xfId="10028"/>
    <cellStyle name="Accent2 2 2 23" xfId="10536"/>
    <cellStyle name="Accent2 2 2 23 2" xfId="12926"/>
    <cellStyle name="Accent2 2 2 23 3" xfId="13364"/>
    <cellStyle name="Accent2 2 2 24" xfId="12352"/>
    <cellStyle name="Accent2 2 2 25" xfId="12417"/>
    <cellStyle name="Accent2 2 2 26" xfId="13768"/>
    <cellStyle name="Accent2 2 2 26 2" xfId="20363"/>
    <cellStyle name="Accent2 2 2 27" xfId="22710"/>
    <cellStyle name="Accent2 2 2 28" xfId="20928"/>
    <cellStyle name="Accent2 2 2 29" xfId="23019"/>
    <cellStyle name="Accent2 2 2 3" xfId="316"/>
    <cellStyle name="Accent2 2 2 30" xfId="23114"/>
    <cellStyle name="Accent2 2 2 31" xfId="23194"/>
    <cellStyle name="Accent2 2 2 32" xfId="23464"/>
    <cellStyle name="Accent2 2 2 33" xfId="23861"/>
    <cellStyle name="Accent2 2 2 34" xfId="24341"/>
    <cellStyle name="Accent2 2 2 35" xfId="24972"/>
    <cellStyle name="Accent2 2 2 36" xfId="25239"/>
    <cellStyle name="Accent2 2 2 4" xfId="490"/>
    <cellStyle name="Accent2 2 2 5" xfId="666"/>
    <cellStyle name="Accent2 2 2 6" xfId="842"/>
    <cellStyle name="Accent2 2 2 7" xfId="1016"/>
    <cellStyle name="Accent2 2 2 8" xfId="1193"/>
    <cellStyle name="Accent2 2 2 9" xfId="1368"/>
    <cellStyle name="Accent2 2 20" xfId="4642"/>
    <cellStyle name="Accent2 2 21" xfId="6395"/>
    <cellStyle name="Accent2 2 22" xfId="5586"/>
    <cellStyle name="Accent2 2 23" xfId="10521"/>
    <cellStyle name="Accent2 2 23 2" xfId="12886"/>
    <cellStyle name="Accent2 2 23 3" xfId="13324"/>
    <cellStyle name="Accent2 2 24" xfId="10656"/>
    <cellStyle name="Accent2 2 25" xfId="11334"/>
    <cellStyle name="Accent2 2 26" xfId="13718"/>
    <cellStyle name="Accent2 2 26 2" xfId="20323"/>
    <cellStyle name="Accent2 2 27" xfId="22243"/>
    <cellStyle name="Accent2 2 28" xfId="21548"/>
    <cellStyle name="Accent2 2 29" xfId="20994"/>
    <cellStyle name="Accent2 2 3" xfId="264"/>
    <cellStyle name="Accent2 2 30" xfId="20864"/>
    <cellStyle name="Accent2 2 31" xfId="22307"/>
    <cellStyle name="Accent2 2 32" xfId="23424"/>
    <cellStyle name="Accent2 2 33" xfId="23647"/>
    <cellStyle name="Accent2 2 34" xfId="24446"/>
    <cellStyle name="Accent2 2 35" xfId="24886"/>
    <cellStyle name="Accent2 2 36" xfId="25572"/>
    <cellStyle name="Accent2 2 4" xfId="439"/>
    <cellStyle name="Accent2 2 5" xfId="614"/>
    <cellStyle name="Accent2 2 6" xfId="790"/>
    <cellStyle name="Accent2 2 7" xfId="966"/>
    <cellStyle name="Accent2 2 8" xfId="1141"/>
    <cellStyle name="Accent2 2 9" xfId="1315"/>
    <cellStyle name="Accent2 3" xfId="6766"/>
    <cellStyle name="Accent2 4" xfId="7668"/>
    <cellStyle name="Accent2 5" xfId="8154"/>
    <cellStyle name="Accent2 6" xfId="7810"/>
    <cellStyle name="Accent2 7" xfId="7288"/>
    <cellStyle name="Accent2 8" xfId="12842"/>
    <cellStyle name="Accent2 9" xfId="20276"/>
    <cellStyle name="Accent3" xfId="21" builtinId="37" customBuiltin="1"/>
    <cellStyle name="Accent3 10" xfId="20649"/>
    <cellStyle name="Accent3 11" xfId="20383"/>
    <cellStyle name="Accent3 12" xfId="20885"/>
    <cellStyle name="Accent3 13" xfId="22214"/>
    <cellStyle name="Accent3 14" xfId="22707"/>
    <cellStyle name="Accent3 15" xfId="23381"/>
    <cellStyle name="Accent3 16" xfId="24982"/>
    <cellStyle name="Accent3 17" xfId="24301"/>
    <cellStyle name="Accent3 18" xfId="23886"/>
    <cellStyle name="Accent3 19" xfId="25971"/>
    <cellStyle name="Accent3 2" xfId="87"/>
    <cellStyle name="Accent3 2 10" xfId="1743"/>
    <cellStyle name="Accent3 2 11" xfId="1772"/>
    <cellStyle name="Accent3 2 12" xfId="2024"/>
    <cellStyle name="Accent3 2 13" xfId="1754"/>
    <cellStyle name="Accent3 2 14" xfId="4748"/>
    <cellStyle name="Accent3 2 14 2" xfId="6822"/>
    <cellStyle name="Accent3 2 14 3" xfId="8814"/>
    <cellStyle name="Accent3 2 14 4" xfId="9071"/>
    <cellStyle name="Accent3 2 14 5" xfId="9204"/>
    <cellStyle name="Accent3 2 14 6" xfId="9766"/>
    <cellStyle name="Accent3 2 15" xfId="7906"/>
    <cellStyle name="Accent3 2 16" xfId="7634"/>
    <cellStyle name="Accent3 2 17" xfId="7723"/>
    <cellStyle name="Accent3 2 18" xfId="7449"/>
    <cellStyle name="Accent3 2 19" xfId="5502"/>
    <cellStyle name="Accent3 2 2" xfId="141"/>
    <cellStyle name="Accent3 2 2 10" xfId="1663"/>
    <cellStyle name="Accent3 2 2 11" xfId="2148"/>
    <cellStyle name="Accent3 2 2 12" xfId="2317"/>
    <cellStyle name="Accent3 2 2 13" xfId="2461"/>
    <cellStyle name="Accent3 2 2 14" xfId="3037"/>
    <cellStyle name="Accent3 2 2 14 2" xfId="6859"/>
    <cellStyle name="Accent3 2 2 14 3" xfId="8851"/>
    <cellStyle name="Accent3 2 2 14 4" xfId="6699"/>
    <cellStyle name="Accent3 2 2 14 5" xfId="9069"/>
    <cellStyle name="Accent3 2 2 14 6" xfId="8539"/>
    <cellStyle name="Accent3 2 2 15" xfId="7099"/>
    <cellStyle name="Accent3 2 2 16" xfId="7098"/>
    <cellStyle name="Accent3 2 2 17" xfId="8320"/>
    <cellStyle name="Accent3 2 2 18" xfId="7874"/>
    <cellStyle name="Accent3 2 2 19" xfId="3126"/>
    <cellStyle name="Accent3 2 2 2" xfId="179"/>
    <cellStyle name="Accent3 2 2 2 10" xfId="1641"/>
    <cellStyle name="Accent3 2 2 2 11" xfId="1839"/>
    <cellStyle name="Accent3 2 2 2 12" xfId="2085"/>
    <cellStyle name="Accent3 2 2 2 13" xfId="5442"/>
    <cellStyle name="Accent3 2 2 2 13 2" xfId="6910"/>
    <cellStyle name="Accent3 2 2 2 13 3" xfId="8900"/>
    <cellStyle name="Accent3 2 2 2 13 4" xfId="6205"/>
    <cellStyle name="Accent3 2 2 2 13 5" xfId="5246"/>
    <cellStyle name="Accent3 2 2 2 13 6" xfId="9491"/>
    <cellStyle name="Accent3 2 2 2 14" xfId="7411"/>
    <cellStyle name="Accent3 2 2 2 15" xfId="8151"/>
    <cellStyle name="Accent3 2 2 2 16" xfId="8162"/>
    <cellStyle name="Accent3 2 2 2 17" xfId="8350"/>
    <cellStyle name="Accent3 2 2 2 18" xfId="2716"/>
    <cellStyle name="Accent3 2 2 2 19" xfId="5688"/>
    <cellStyle name="Accent3 2 2 2 2" xfId="227"/>
    <cellStyle name="Accent3 2 2 2 2 10" xfId="2261"/>
    <cellStyle name="Accent3 2 2 2 2 11" xfId="2422"/>
    <cellStyle name="Accent3 2 2 2 2 12" xfId="2542"/>
    <cellStyle name="Accent3 2 2 2 2 13" xfId="5371"/>
    <cellStyle name="Accent3 2 2 2 2 13 2" xfId="6990"/>
    <cellStyle name="Accent3 2 2 2 2 13 3" xfId="8960"/>
    <cellStyle name="Accent3 2 2 2 2 13 4" xfId="9059"/>
    <cellStyle name="Accent3 2 2 2 2 13 5" xfId="9108"/>
    <cellStyle name="Accent3 2 2 2 2 13 6" xfId="9682"/>
    <cellStyle name="Accent3 2 2 2 2 14" xfId="7622"/>
    <cellStyle name="Accent3 2 2 2 2 15" xfId="8161"/>
    <cellStyle name="Accent3 2 2 2 2 16" xfId="7224"/>
    <cellStyle name="Accent3 2 2 2 2 17" xfId="8271"/>
    <cellStyle name="Accent3 2 2 2 2 18" xfId="3473"/>
    <cellStyle name="Accent3 2 2 2 2 19" xfId="9347"/>
    <cellStyle name="Accent3 2 2 2 2 2" xfId="357"/>
    <cellStyle name="Accent3 2 2 2 2 2 10" xfId="7603"/>
    <cellStyle name="Accent3 2 2 2 2 2 11" xfId="7740"/>
    <cellStyle name="Accent3 2 2 2 2 2 12" xfId="6173"/>
    <cellStyle name="Accent3 2 2 2 2 2 13" xfId="6576"/>
    <cellStyle name="Accent3 2 2 2 2 2 14" xfId="9971"/>
    <cellStyle name="Accent3 2 2 2 2 2 15" xfId="10328"/>
    <cellStyle name="Accent3 2 2 2 2 2 16" xfId="10693"/>
    <cellStyle name="Accent3 2 2 2 2 2 16 2" xfId="13058"/>
    <cellStyle name="Accent3 2 2 2 2 2 16 3" xfId="13496"/>
    <cellStyle name="Accent3 2 2 2 2 2 17" xfId="11661"/>
    <cellStyle name="Accent3 2 2 2 2 2 18" xfId="11797"/>
    <cellStyle name="Accent3 2 2 2 2 2 19" xfId="13912"/>
    <cellStyle name="Accent3 2 2 2 2 2 19 2" xfId="20517"/>
    <cellStyle name="Accent3 2 2 2 2 2 2" xfId="410"/>
    <cellStyle name="Accent3 2 2 2 2 2 2 10" xfId="7188"/>
    <cellStyle name="Accent3 2 2 2 2 2 2 11" xfId="8172"/>
    <cellStyle name="Accent3 2 2 2 2 2 2 12" xfId="5970"/>
    <cellStyle name="Accent3 2 2 2 2 2 2 13" xfId="9524"/>
    <cellStyle name="Accent3 2 2 2 2 2 2 14" xfId="9881"/>
    <cellStyle name="Accent3 2 2 2 2 2 2 15" xfId="10277"/>
    <cellStyle name="Accent3 2 2 2 2 2 2 16" xfId="10742"/>
    <cellStyle name="Accent3 2 2 2 2 2 2 16 2" xfId="13095"/>
    <cellStyle name="Accent3 2 2 2 2 2 2 16 3" xfId="13533"/>
    <cellStyle name="Accent3 2 2 2 2 2 2 17" xfId="12583"/>
    <cellStyle name="Accent3 2 2 2 2 2 2 18" xfId="12296"/>
    <cellStyle name="Accent3 2 2 2 2 2 2 19" xfId="13960"/>
    <cellStyle name="Accent3 2 2 2 2 2 2 19 2" xfId="20718"/>
    <cellStyle name="Accent3 2 2 2 2 2 2 2" xfId="1572"/>
    <cellStyle name="Accent3 2 2 2 2 2 2 2 10" xfId="10146"/>
    <cellStyle name="Accent3 2 2 2 2 2 2 2 11" xfId="10424"/>
    <cellStyle name="Accent3 2 2 2 2 2 2 2 12" xfId="11165"/>
    <cellStyle name="Accent3 2 2 2 2 2 2 2 12 2" xfId="13142"/>
    <cellStyle name="Accent3 2 2 2 2 2 2 2 12 3" xfId="13580"/>
    <cellStyle name="Accent3 2 2 2 2 2 2 2 13" xfId="12529"/>
    <cellStyle name="Accent3 2 2 2 2 2 2 2 14" xfId="12532"/>
    <cellStyle name="Accent3 2 2 2 2 2 2 2 15" xfId="14195"/>
    <cellStyle name="Accent3 2 2 2 2 2 2 2 15 2" xfId="20765"/>
    <cellStyle name="Accent3 2 2 2 2 2 2 2 16" xfId="20535"/>
    <cellStyle name="Accent3 2 2 2 2 2 2 2 17" xfId="22569"/>
    <cellStyle name="Accent3 2 2 2 2 2 2 2 18" xfId="21699"/>
    <cellStyle name="Accent3 2 2 2 2 2 2 2 19" xfId="22163"/>
    <cellStyle name="Accent3 2 2 2 2 2 2 2 2" xfId="1622"/>
    <cellStyle name="Accent3 2 2 2 2 2 2 2 2 10" xfId="14242"/>
    <cellStyle name="Accent3 2 2 2 2 2 2 2 2 10 2" xfId="21262"/>
    <cellStyle name="Accent3 2 2 2 2 2 2 2 2 11" xfId="22608"/>
    <cellStyle name="Accent3 2 2 2 2 2 2 2 2 12" xfId="22912"/>
    <cellStyle name="Accent3 2 2 2 2 2 2 2 2 13" xfId="22002"/>
    <cellStyle name="Accent3 2 2 2 2 2 2 2 2 14" xfId="22238"/>
    <cellStyle name="Accent3 2 2 2 2 2 2 2 2 15" xfId="22315"/>
    <cellStyle name="Accent3 2 2 2 2 2 2 2 2 16" xfId="24146"/>
    <cellStyle name="Accent3 2 2 2 2 2 2 2 2 17" xfId="25199"/>
    <cellStyle name="Accent3 2 2 2 2 2 2 2 2 18" xfId="25418"/>
    <cellStyle name="Accent3 2 2 2 2 2 2 2 2 19" xfId="24594"/>
    <cellStyle name="Accent3 2 2 2 2 2 2 2 2 2" xfId="4611"/>
    <cellStyle name="Accent3 2 2 2 2 2 2 2 2 2 10" xfId="21733"/>
    <cellStyle name="Accent3 2 2 2 2 2 2 2 2 2 11" xfId="21133"/>
    <cellStyle name="Accent3 2 2 2 2 2 2 2 2 2 12" xfId="23983"/>
    <cellStyle name="Accent3 2 2 2 2 2 2 2 2 2 13" xfId="25196"/>
    <cellStyle name="Accent3 2 2 2 2 2 2 2 2 2 14" xfId="23640"/>
    <cellStyle name="Accent3 2 2 2 2 2 2 2 2 2 15" xfId="25231"/>
    <cellStyle name="Accent3 2 2 2 2 2 2 2 2 2 16" xfId="25105"/>
    <cellStyle name="Accent3 2 2 2 2 2 2 2 2 2 2" xfId="2995"/>
    <cellStyle name="Accent3 2 2 2 2 2 2 2 2 2 2 10" xfId="20896"/>
    <cellStyle name="Accent3 2 2 2 2 2 2 2 2 2 2 11" xfId="24831"/>
    <cellStyle name="Accent3 2 2 2 2 2 2 2 2 2 2 12" xfId="25304"/>
    <cellStyle name="Accent3 2 2 2 2 2 2 2 2 2 2 13" xfId="25145"/>
    <cellStyle name="Accent3 2 2 2 2 2 2 2 2 2 2 14" xfId="25323"/>
    <cellStyle name="Accent3 2 2 2 2 2 2 2 2 2 2 15" xfId="25449"/>
    <cellStyle name="Accent3 2 2 2 2 2 2 2 2 2 2 2" xfId="11889"/>
    <cellStyle name="Accent3 2 2 2 2 2 2 2 2 2 2 2 10" xfId="24664"/>
    <cellStyle name="Accent3 2 2 2 2 2 2 2 2 2 2 2 11" xfId="24563"/>
    <cellStyle name="Accent3 2 2 2 2 2 2 2 2 2 2 2 12" xfId="24556"/>
    <cellStyle name="Accent3 2 2 2 2 2 2 2 2 2 2 2 13" xfId="24690"/>
    <cellStyle name="Accent3 2 2 2 2 2 2 2 2 2 2 2 2" xfId="11620"/>
    <cellStyle name="Accent3 2 2 2 2 2 2 2 2 2 2 2 2 10" xfId="23727"/>
    <cellStyle name="Accent3 2 2 2 2 2 2 2 2 2 2 2 2 11" xfId="24445"/>
    <cellStyle name="Accent3 2 2 2 2 2 2 2 2 2 2 2 2 12" xfId="25649"/>
    <cellStyle name="Accent3 2 2 2 2 2 2 2 2 2 2 2 2 13" xfId="24412"/>
    <cellStyle name="Accent3 2 2 2 2 2 2 2 2 2 2 2 2 2" xfId="13674"/>
    <cellStyle name="Accent3 2 2 2 2 2 2 2 2 2 2 2 2 2 10" xfId="24028"/>
    <cellStyle name="Accent3 2 2 2 2 2 2 2 2 2 2 2 2 2 11" xfId="24900"/>
    <cellStyle name="Accent3 2 2 2 2 2 2 2 2 2 2 2 2 2 12" xfId="25476"/>
    <cellStyle name="Accent3 2 2 2 2 2 2 2 2 2 2 2 2 2 13" xfId="25457"/>
    <cellStyle name="Accent3 2 2 2 2 2 2 2 2 2 2 2 2 2 2" xfId="13653"/>
    <cellStyle name="Accent3 2 2 2 2 2 2 2 2 2 2 2 2 2 2 2" xfId="20234"/>
    <cellStyle name="Accent3 2 2 2 2 2 2 2 2 2 2 2 2 2 2 2 2" xfId="20213"/>
    <cellStyle name="Accent3 2 2 2 2 2 2 2 2 2 2 2 2 2 2 2 3" xfId="25670"/>
    <cellStyle name="Accent3 2 2 2 2 2 2 2 2 2 2 2 2 2 2 2 4" xfId="25172"/>
    <cellStyle name="Accent3 2 2 2 2 2 2 2 2 2 2 2 2 2 2 2 5" xfId="24729"/>
    <cellStyle name="Accent3 2 2 2 2 2 2 2 2 2 2 2 2 2 2 2 6" xfId="25591"/>
    <cellStyle name="Accent3 2 2 2 2 2 2 2 2 2 2 2 2 2 2 2 7" xfId="23995"/>
    <cellStyle name="Accent3 2 2 2 2 2 2 2 2 2 2 2 2 2 2 3" xfId="25691"/>
    <cellStyle name="Accent3 2 2 2 2 2 2 2 2 2 2 2 2 2 2 4" xfId="23958"/>
    <cellStyle name="Accent3 2 2 2 2 2 2 2 2 2 2 2 2 2 2 5" xfId="23674"/>
    <cellStyle name="Accent3 2 2 2 2 2 2 2 2 2 2 2 2 2 2 6" xfId="25743"/>
    <cellStyle name="Accent3 2 2 2 2 2 2 2 2 2 2 2 2 2 2 7" xfId="25976"/>
    <cellStyle name="Accent3 2 2 2 2 2 2 2 2 2 2 2 2 2 3" xfId="22825"/>
    <cellStyle name="Accent3 2 2 2 2 2 2 2 2 2 2 2 2 2 4" xfId="22935"/>
    <cellStyle name="Accent3 2 2 2 2 2 2 2 2 2 2 2 2 2 5" xfId="23044"/>
    <cellStyle name="Accent3 2 2 2 2 2 2 2 2 2 2 2 2 2 6" xfId="23135"/>
    <cellStyle name="Accent3 2 2 2 2 2 2 2 2 2 2 2 2 2 7" xfId="23213"/>
    <cellStyle name="Accent3 2 2 2 2 2 2 2 2 2 2 2 2 2 8" xfId="23270"/>
    <cellStyle name="Accent3 2 2 2 2 2 2 2 2 2 2 2 2 2 9" xfId="25027"/>
    <cellStyle name="Accent3 2 2 2 2 2 2 2 2 2 2 2 2 3" xfId="19302"/>
    <cellStyle name="Accent3 2 2 2 2 2 2 2 2 2 2 2 2 3 2" xfId="22846"/>
    <cellStyle name="Accent3 2 2 2 2 2 2 2 2 2 2 2 2 4" xfId="22956"/>
    <cellStyle name="Accent3 2 2 2 2 2 2 2 2 2 2 2 2 5" xfId="23065"/>
    <cellStyle name="Accent3 2 2 2 2 2 2 2 2 2 2 2 2 6" xfId="23156"/>
    <cellStyle name="Accent3 2 2 2 2 2 2 2 2 2 2 2 2 7" xfId="23234"/>
    <cellStyle name="Accent3 2 2 2 2 2 2 2 2 2 2 2 2 8" xfId="23291"/>
    <cellStyle name="Accent3 2 2 2 2 2 2 2 2 2 2 2 2 9" xfId="25048"/>
    <cellStyle name="Accent3 2 2 2 2 2 2 2 2 2 2 2 3" xfId="19466"/>
    <cellStyle name="Accent3 2 2 2 2 2 2 2 2 2 2 2 3 2" xfId="22418"/>
    <cellStyle name="Accent3 2 2 2 2 2 2 2 2 2 2 2 4" xfId="21054"/>
    <cellStyle name="Accent3 2 2 2 2 2 2 2 2 2 2 2 5" xfId="22477"/>
    <cellStyle name="Accent3 2 2 2 2 2 2 2 2 2 2 2 6" xfId="22791"/>
    <cellStyle name="Accent3 2 2 2 2 2 2 2 2 2 2 2 7" xfId="22908"/>
    <cellStyle name="Accent3 2 2 2 2 2 2 2 2 2 2 2 8" xfId="21688"/>
    <cellStyle name="Accent3 2 2 2 2 2 2 2 2 2 2 2 9" xfId="24784"/>
    <cellStyle name="Accent3 2 2 2 2 2 2 2 2 2 2 3" xfId="12696"/>
    <cellStyle name="Accent3 2 2 2 2 2 2 2 2 2 2 4" xfId="11558"/>
    <cellStyle name="Accent3 2 2 2 2 2 2 2 2 2 2 5" xfId="14749"/>
    <cellStyle name="Accent3 2 2 2 2 2 2 2 2 2 2 5 2" xfId="22489"/>
    <cellStyle name="Accent3 2 2 2 2 2 2 2 2 2 2 6" xfId="21859"/>
    <cellStyle name="Accent3 2 2 2 2 2 2 2 2 2 2 7" xfId="21993"/>
    <cellStyle name="Accent3 2 2 2 2 2 2 2 2 2 2 8" xfId="21799"/>
    <cellStyle name="Accent3 2 2 2 2 2 2 2 2 2 2 9" xfId="21496"/>
    <cellStyle name="Accent3 2 2 2 2 2 2 2 2 2 3" xfId="13170"/>
    <cellStyle name="Accent3 2 2 2 2 2 2 2 2 2 4" xfId="11432"/>
    <cellStyle name="Accent3 2 2 2 2 2 2 2 2 2 5" xfId="11613"/>
    <cellStyle name="Accent3 2 2 2 2 2 2 2 2 2 6" xfId="16013"/>
    <cellStyle name="Accent3 2 2 2 2 2 2 2 2 2 6 2" xfId="21005"/>
    <cellStyle name="Accent3 2 2 2 2 2 2 2 2 2 7" xfId="21493"/>
    <cellStyle name="Accent3 2 2 2 2 2 2 2 2 2 8" xfId="20993"/>
    <cellStyle name="Accent3 2 2 2 2 2 2 2 2 2 9" xfId="21168"/>
    <cellStyle name="Accent3 2 2 2 2 2 2 2 2 20" xfId="23737"/>
    <cellStyle name="Accent3 2 2 2 2 2 2 2 2 3" xfId="4019"/>
    <cellStyle name="Accent3 2 2 2 2 2 2 2 2 4" xfId="9530"/>
    <cellStyle name="Accent3 2 2 2 2 2 2 2 2 5" xfId="9044"/>
    <cellStyle name="Accent3 2 2 2 2 2 2 2 2 6" xfId="9904"/>
    <cellStyle name="Accent3 2 2 2 2 2 2 2 2 7" xfId="11208"/>
    <cellStyle name="Accent3 2 2 2 2 2 2 2 2 7 2" xfId="13191"/>
    <cellStyle name="Accent3 2 2 2 2 2 2 2 2 7 3" xfId="13616"/>
    <cellStyle name="Accent3 2 2 2 2 2 2 2 2 8" xfId="11830"/>
    <cellStyle name="Accent3 2 2 2 2 2 2 2 2 9" xfId="12172"/>
    <cellStyle name="Accent3 2 2 2 2 2 2 2 20" xfId="22169"/>
    <cellStyle name="Accent3 2 2 2 2 2 2 2 21" xfId="23827"/>
    <cellStyle name="Accent3 2 2 2 2 2 2 2 22" xfId="25447"/>
    <cellStyle name="Accent3 2 2 2 2 2 2 2 23" xfId="24358"/>
    <cellStyle name="Accent3 2 2 2 2 2 2 2 24" xfId="24782"/>
    <cellStyle name="Accent3 2 2 2 2 2 2 2 25" xfId="25487"/>
    <cellStyle name="Accent3 2 2 2 2 2 2 2 3" xfId="7546"/>
    <cellStyle name="Accent3 2 2 2 2 2 2 2 4" xfId="7604"/>
    <cellStyle name="Accent3 2 2 2 2 2 2 2 5" xfId="7649"/>
    <cellStyle name="Accent3 2 2 2 2 2 2 2 6" xfId="7620"/>
    <cellStyle name="Accent3 2 2 2 2 2 2 2 7" xfId="7986"/>
    <cellStyle name="Accent3 2 2 2 2 2 2 2 8" xfId="3457"/>
    <cellStyle name="Accent3 2 2 2 2 2 2 2 9" xfId="5885"/>
    <cellStyle name="Accent3 2 2 2 2 2 2 20" xfId="22082"/>
    <cellStyle name="Accent3 2 2 2 2 2 2 21" xfId="21066"/>
    <cellStyle name="Accent3 2 2 2 2 2 2 22" xfId="20800"/>
    <cellStyle name="Accent3 2 2 2 2 2 2 23" xfId="20960"/>
    <cellStyle name="Accent3 2 2 2 2 2 2 24" xfId="20666"/>
    <cellStyle name="Accent3 2 2 2 2 2 2 25" xfId="23780"/>
    <cellStyle name="Accent3 2 2 2 2 2 2 26" xfId="25543"/>
    <cellStyle name="Accent3 2 2 2 2 2 2 27" xfId="25162"/>
    <cellStyle name="Accent3 2 2 2 2 2 2 28" xfId="23968"/>
    <cellStyle name="Accent3 2 2 2 2 2 2 29" xfId="23873"/>
    <cellStyle name="Accent3 2 2 2 2 2 2 3" xfId="1840"/>
    <cellStyle name="Accent3 2 2 2 2 2 2 4" xfId="1961"/>
    <cellStyle name="Accent3 2 2 2 2 2 2 5" xfId="2134"/>
    <cellStyle name="Accent3 2 2 2 2 2 2 6" xfId="2307"/>
    <cellStyle name="Accent3 2 2 2 2 2 2 7" xfId="4306"/>
    <cellStyle name="Accent3 2 2 2 2 2 2 7 2" xfId="7496"/>
    <cellStyle name="Accent3 2 2 2 2 2 2 7 3" xfId="9269"/>
    <cellStyle name="Accent3 2 2 2 2 2 2 7 4" xfId="9826"/>
    <cellStyle name="Accent3 2 2 2 2 2 2 7 5" xfId="10230"/>
    <cellStyle name="Accent3 2 2 2 2 2 2 7 6" xfId="10474"/>
    <cellStyle name="Accent3 2 2 2 2 2 2 8" xfId="7674"/>
    <cellStyle name="Accent3 2 2 2 2 2 2 9" xfId="8184"/>
    <cellStyle name="Accent3 2 2 2 2 2 20" xfId="22187"/>
    <cellStyle name="Accent3 2 2 2 2 2 21" xfId="21974"/>
    <cellStyle name="Accent3 2 2 2 2 2 22" xfId="21116"/>
    <cellStyle name="Accent3 2 2 2 2 2 23" xfId="20820"/>
    <cellStyle name="Accent3 2 2 2 2 2 24" xfId="21716"/>
    <cellStyle name="Accent3 2 2 2 2 2 25" xfId="23610"/>
    <cellStyle name="Accent3 2 2 2 2 2 26" xfId="25088"/>
    <cellStyle name="Accent3 2 2 2 2 2 27" xfId="25594"/>
    <cellStyle name="Accent3 2 2 2 2 2 28" xfId="24389"/>
    <cellStyle name="Accent3 2 2 2 2 2 29" xfId="24177"/>
    <cellStyle name="Accent3 2 2 2 2 2 3" xfId="2170"/>
    <cellStyle name="Accent3 2 2 2 2 2 4" xfId="2339"/>
    <cellStyle name="Accent3 2 2 2 2 2 5" xfId="2480"/>
    <cellStyle name="Accent3 2 2 2 2 2 6" xfId="2578"/>
    <cellStyle name="Accent3 2 2 2 2 2 7" xfId="4165"/>
    <cellStyle name="Accent3 2 2 2 2 2 7 2" xfId="7038"/>
    <cellStyle name="Accent3 2 2 2 2 2 7 3" xfId="9007"/>
    <cellStyle name="Accent3 2 2 2 2 2 7 4" xfId="8444"/>
    <cellStyle name="Accent3 2 2 2 2 2 7 5" xfId="6351"/>
    <cellStyle name="Accent3 2 2 2 2 2 7 6" xfId="8572"/>
    <cellStyle name="Accent3 2 2 2 2 2 8" xfId="6795"/>
    <cellStyle name="Accent3 2 2 2 2 2 9" xfId="6948"/>
    <cellStyle name="Accent3 2 2 2 2 20" xfId="9782"/>
    <cellStyle name="Accent3 2 2 2 2 21" xfId="10198"/>
    <cellStyle name="Accent3 2 2 2 2 22" xfId="10626"/>
    <cellStyle name="Accent3 2 2 2 2 22 2" xfId="13011"/>
    <cellStyle name="Accent3 2 2 2 2 22 3" xfId="13449"/>
    <cellStyle name="Accent3 2 2 2 2 23" xfId="11015"/>
    <cellStyle name="Accent3 2 2 2 2 24" xfId="12518"/>
    <cellStyle name="Accent3 2 2 2 2 25" xfId="13858"/>
    <cellStyle name="Accent3 2 2 2 2 25 2" xfId="20468"/>
    <cellStyle name="Accent3 2 2 2 2 26" xfId="22722"/>
    <cellStyle name="Accent3 2 2 2 2 27" xfId="22874"/>
    <cellStyle name="Accent3 2 2 2 2 28" xfId="21320"/>
    <cellStyle name="Accent3 2 2 2 2 29" xfId="22344"/>
    <cellStyle name="Accent3 2 2 2 2 3" xfId="585"/>
    <cellStyle name="Accent3 2 2 2 2 30" xfId="20623"/>
    <cellStyle name="Accent3 2 2 2 2 31" xfId="23561"/>
    <cellStyle name="Accent3 2 2 2 2 32" xfId="23657"/>
    <cellStyle name="Accent3 2 2 2 2 33" xfId="23659"/>
    <cellStyle name="Accent3 2 2 2 2 34" xfId="24948"/>
    <cellStyle name="Accent3 2 2 2 2 35" xfId="24217"/>
    <cellStyle name="Accent3 2 2 2 2 4" xfId="761"/>
    <cellStyle name="Accent3 2 2 2 2 5" xfId="937"/>
    <cellStyle name="Accent3 2 2 2 2 6" xfId="1109"/>
    <cellStyle name="Accent3 2 2 2 2 7" xfId="1287"/>
    <cellStyle name="Accent3 2 2 2 2 8" xfId="1463"/>
    <cellStyle name="Accent3 2 2 2 2 9" xfId="2078"/>
    <cellStyle name="Accent3 2 2 2 20" xfId="10039"/>
    <cellStyle name="Accent3 2 2 2 21" xfId="10370"/>
    <cellStyle name="Accent3 2 2 2 22" xfId="10578"/>
    <cellStyle name="Accent3 2 2 2 22 2" xfId="12974"/>
    <cellStyle name="Accent3 2 2 2 22 3" xfId="13412"/>
    <cellStyle name="Accent3 2 2 2 23" xfId="12193"/>
    <cellStyle name="Accent3 2 2 2 24" xfId="12044"/>
    <cellStyle name="Accent3 2 2 2 25" xfId="13810"/>
    <cellStyle name="Accent3 2 2 2 25 2" xfId="20414"/>
    <cellStyle name="Accent3 2 2 2 26" xfId="21370"/>
    <cellStyle name="Accent3 2 2 2 27" xfId="20857"/>
    <cellStyle name="Accent3 2 2 2 28" xfId="22083"/>
    <cellStyle name="Accent3 2 2 2 29" xfId="22634"/>
    <cellStyle name="Accent3 2 2 2 3" xfId="532"/>
    <cellStyle name="Accent3 2 2 2 30" xfId="21159"/>
    <cellStyle name="Accent3 2 2 2 31" xfId="23512"/>
    <cellStyle name="Accent3 2 2 2 32" xfId="26047"/>
    <cellStyle name="Accent3 2 2 2 33" xfId="26061"/>
    <cellStyle name="Accent3 2 2 2 34" xfId="26105"/>
    <cellStyle name="Accent3 2 2 2 35" xfId="26139"/>
    <cellStyle name="Accent3 2 2 2 4" xfId="708"/>
    <cellStyle name="Accent3 2 2 2 5" xfId="884"/>
    <cellStyle name="Accent3 2 2 2 6" xfId="1058"/>
    <cellStyle name="Accent3 2 2 2 7" xfId="1235"/>
    <cellStyle name="Accent3 2 2 2 8" xfId="1410"/>
    <cellStyle name="Accent3 2 2 2 9" xfId="1867"/>
    <cellStyle name="Accent3 2 2 20" xfId="9447"/>
    <cellStyle name="Accent3 2 2 21" xfId="9492"/>
    <cellStyle name="Accent3 2 2 22" xfId="6426"/>
    <cellStyle name="Accent3 2 2 23" xfId="10540"/>
    <cellStyle name="Accent3 2 2 23 2" xfId="12927"/>
    <cellStyle name="Accent3 2 2 23 3" xfId="13365"/>
    <cellStyle name="Accent3 2 2 24" xfId="11752"/>
    <cellStyle name="Accent3 2 2 25" xfId="11142"/>
    <cellStyle name="Accent3 2 2 26" xfId="13772"/>
    <cellStyle name="Accent3 2 2 26 2" xfId="20364"/>
    <cellStyle name="Accent3 2 2 27" xfId="22280"/>
    <cellStyle name="Accent3 2 2 28" xfId="21700"/>
    <cellStyle name="Accent3 2 2 29" xfId="20845"/>
    <cellStyle name="Accent3 2 2 3" xfId="320"/>
    <cellStyle name="Accent3 2 2 30" xfId="20558"/>
    <cellStyle name="Accent3 2 2 31" xfId="21247"/>
    <cellStyle name="Accent3 2 2 32" xfId="23465"/>
    <cellStyle name="Accent3 2 2 33" xfId="23858"/>
    <cellStyle name="Accent3 2 2 34" xfId="25528"/>
    <cellStyle name="Accent3 2 2 35" xfId="25178"/>
    <cellStyle name="Accent3 2 2 36" xfId="23962"/>
    <cellStyle name="Accent3 2 2 4" xfId="494"/>
    <cellStyle name="Accent3 2 2 5" xfId="670"/>
    <cellStyle name="Accent3 2 2 6" xfId="846"/>
    <cellStyle name="Accent3 2 2 7" xfId="1020"/>
    <cellStyle name="Accent3 2 2 8" xfId="1197"/>
    <cellStyle name="Accent3 2 2 9" xfId="1372"/>
    <cellStyle name="Accent3 2 20" xfId="5843"/>
    <cellStyle name="Accent3 2 21" xfId="8716"/>
    <cellStyle name="Accent3 2 22" xfId="4427"/>
    <cellStyle name="Accent3 2 23" xfId="10517"/>
    <cellStyle name="Accent3 2 23 2" xfId="12890"/>
    <cellStyle name="Accent3 2 23 3" xfId="13328"/>
    <cellStyle name="Accent3 2 24" xfId="12129"/>
    <cellStyle name="Accent3 2 25" xfId="12355"/>
    <cellStyle name="Accent3 2 26" xfId="13719"/>
    <cellStyle name="Accent3 2 26 2" xfId="20327"/>
    <cellStyle name="Accent3 2 27" xfId="21742"/>
    <cellStyle name="Accent3 2 28" xfId="21201"/>
    <cellStyle name="Accent3 2 29" xfId="21890"/>
    <cellStyle name="Accent3 2 3" xfId="265"/>
    <cellStyle name="Accent3 2 30" xfId="21536"/>
    <cellStyle name="Accent3 2 31" xfId="20539"/>
    <cellStyle name="Accent3 2 32" xfId="23428"/>
    <cellStyle name="Accent3 2 33" xfId="25946"/>
    <cellStyle name="Accent3 2 34" xfId="24869"/>
    <cellStyle name="Accent3 2 35" xfId="24086"/>
    <cellStyle name="Accent3 2 36" xfId="25954"/>
    <cellStyle name="Accent3 2 4" xfId="440"/>
    <cellStyle name="Accent3 2 5" xfId="615"/>
    <cellStyle name="Accent3 2 6" xfId="791"/>
    <cellStyle name="Accent3 2 7" xfId="967"/>
    <cellStyle name="Accent3 2 8" xfId="1142"/>
    <cellStyle name="Accent3 2 9" xfId="1316"/>
    <cellStyle name="Accent3 3" xfId="6767"/>
    <cellStyle name="Accent3 4" xfId="7446"/>
    <cellStyle name="Accent3 5" xfId="7512"/>
    <cellStyle name="Accent3 6" xfId="7780"/>
    <cellStyle name="Accent3 7" xfId="7237"/>
    <cellStyle name="Accent3 8" xfId="12843"/>
    <cellStyle name="Accent3 9" xfId="20277"/>
    <cellStyle name="Accent4" xfId="22" builtinId="41" customBuiltin="1"/>
    <cellStyle name="Accent4 10" xfId="20621"/>
    <cellStyle name="Accent4 11" xfId="21610"/>
    <cellStyle name="Accent4 12" xfId="21525"/>
    <cellStyle name="Accent4 13" xfId="22603"/>
    <cellStyle name="Accent4 14" xfId="22792"/>
    <cellStyle name="Accent4 15" xfId="23382"/>
    <cellStyle name="Accent4 16" xfId="24935"/>
    <cellStyle name="Accent4 17" xfId="24685"/>
    <cellStyle name="Accent4 18" xfId="23751"/>
    <cellStyle name="Accent4 19" xfId="23952"/>
    <cellStyle name="Accent4 2" xfId="88"/>
    <cellStyle name="Accent4 2 10" xfId="2165"/>
    <cellStyle name="Accent4 2 11" xfId="2334"/>
    <cellStyle name="Accent4 2 12" xfId="2475"/>
    <cellStyle name="Accent4 2 13" xfId="2574"/>
    <cellStyle name="Accent4 2 14" xfId="5530"/>
    <cellStyle name="Accent4 2 14 2" xfId="6826"/>
    <cellStyle name="Accent4 2 14 3" xfId="8818"/>
    <cellStyle name="Accent4 2 14 4" xfId="8739"/>
    <cellStyle name="Accent4 2 14 5" xfId="5913"/>
    <cellStyle name="Accent4 2 14 6" xfId="5512"/>
    <cellStyle name="Accent4 2 15" xfId="7849"/>
    <cellStyle name="Accent4 2 16" xfId="7423"/>
    <cellStyle name="Accent4 2 17" xfId="7892"/>
    <cellStyle name="Accent4 2 18" xfId="7287"/>
    <cellStyle name="Accent4 2 19" xfId="4816"/>
    <cellStyle name="Accent4 2 2" xfId="145"/>
    <cellStyle name="Accent4 2 2 10" xfId="1926"/>
    <cellStyle name="Accent4 2 2 11" xfId="2128"/>
    <cellStyle name="Accent4 2 2 12" xfId="2303"/>
    <cellStyle name="Accent4 2 2 13" xfId="2453"/>
    <cellStyle name="Accent4 2 2 14" xfId="5475"/>
    <cellStyle name="Accent4 2 2 14 2" xfId="6860"/>
    <cellStyle name="Accent4 2 2 14 3" xfId="8852"/>
    <cellStyle name="Accent4 2 2 14 4" xfId="6439"/>
    <cellStyle name="Accent4 2 2 14 5" xfId="5142"/>
    <cellStyle name="Accent4 2 2 14 6" xfId="9323"/>
    <cellStyle name="Accent4 2 2 15" xfId="7659"/>
    <cellStyle name="Accent4 2 2 16" xfId="7961"/>
    <cellStyle name="Accent4 2 2 17" xfId="8166"/>
    <cellStyle name="Accent4 2 2 18" xfId="7993"/>
    <cellStyle name="Accent4 2 2 19" xfId="5278"/>
    <cellStyle name="Accent4 2 2 2" xfId="180"/>
    <cellStyle name="Accent4 2 2 2 10" xfId="1646"/>
    <cellStyle name="Accent4 2 2 2 11" xfId="2029"/>
    <cellStyle name="Accent4 2 2 2 12" xfId="2067"/>
    <cellStyle name="Accent4 2 2 2 13" xfId="5322"/>
    <cellStyle name="Accent4 2 2 2 13 2" xfId="6914"/>
    <cellStyle name="Accent4 2 2 2 13 3" xfId="8904"/>
    <cellStyle name="Accent4 2 2 2 13 4" xfId="5219"/>
    <cellStyle name="Accent4 2 2 2 13 5" xfId="9930"/>
    <cellStyle name="Accent4 2 2 2 13 6" xfId="10302"/>
    <cellStyle name="Accent4 2 2 2 14" xfId="7140"/>
    <cellStyle name="Accent4 2 2 2 15" xfId="7266"/>
    <cellStyle name="Accent4 2 2 2 16" xfId="8101"/>
    <cellStyle name="Accent4 2 2 2 17" xfId="7157"/>
    <cellStyle name="Accent4 2 2 2 18" xfId="5309"/>
    <cellStyle name="Accent4 2 2 2 19" xfId="4243"/>
    <cellStyle name="Accent4 2 2 2 2" xfId="231"/>
    <cellStyle name="Accent4 2 2 2 2 10" xfId="2393"/>
    <cellStyle name="Accent4 2 2 2 2 11" xfId="2520"/>
    <cellStyle name="Accent4 2 2 2 2 12" xfId="2599"/>
    <cellStyle name="Accent4 2 2 2 2 13" xfId="5342"/>
    <cellStyle name="Accent4 2 2 2 2 13 2" xfId="6991"/>
    <cellStyle name="Accent4 2 2 2 2 13 3" xfId="8961"/>
    <cellStyle name="Accent4 2 2 2 2 13 4" xfId="9665"/>
    <cellStyle name="Accent4 2 2 2 2 13 5" xfId="8460"/>
    <cellStyle name="Accent4 2 2 2 2 13 6" xfId="10082"/>
    <cellStyle name="Accent4 2 2 2 2 14" xfId="8264"/>
    <cellStyle name="Accent4 2 2 2 2 15" xfId="7758"/>
    <cellStyle name="Accent4 2 2 2 2 16" xfId="8396"/>
    <cellStyle name="Accent4 2 2 2 2 17" xfId="8348"/>
    <cellStyle name="Accent4 2 2 2 2 18" xfId="5007"/>
    <cellStyle name="Accent4 2 2 2 2 19" xfId="8784"/>
    <cellStyle name="Accent4 2 2 2 2 2" xfId="358"/>
    <cellStyle name="Accent4 2 2 2 2 2 10" xfId="7847"/>
    <cellStyle name="Accent4 2 2 2 2 2 11" xfId="8376"/>
    <cellStyle name="Accent4 2 2 2 2 2 12" xfId="6661"/>
    <cellStyle name="Accent4 2 2 2 2 2 13" xfId="9594"/>
    <cellStyle name="Accent4 2 2 2 2 2 14" xfId="9518"/>
    <cellStyle name="Accent4 2 2 2 2 2 15" xfId="9054"/>
    <cellStyle name="Accent4 2 2 2 2 2 16" xfId="10694"/>
    <cellStyle name="Accent4 2 2 2 2 2 16 2" xfId="13062"/>
    <cellStyle name="Accent4 2 2 2 2 2 16 3" xfId="13500"/>
    <cellStyle name="Accent4 2 2 2 2 2 17" xfId="11464"/>
    <cellStyle name="Accent4 2 2 2 2 2 18" xfId="11928"/>
    <cellStyle name="Accent4 2 2 2 2 2 19" xfId="13913"/>
    <cellStyle name="Accent4 2 2 2 2 2 19 2" xfId="20521"/>
    <cellStyle name="Accent4 2 2 2 2 2 2" xfId="414"/>
    <cellStyle name="Accent4 2 2 2 2 2 2 10" xfId="7471"/>
    <cellStyle name="Accent4 2 2 2 2 2 2 11" xfId="7848"/>
    <cellStyle name="Accent4 2 2 2 2 2 2 12" xfId="5968"/>
    <cellStyle name="Accent4 2 2 2 2 2 2 13" xfId="4746"/>
    <cellStyle name="Accent4 2 2 2 2 2 2 14" xfId="9657"/>
    <cellStyle name="Accent4 2 2 2 2 2 2 15" xfId="9959"/>
    <cellStyle name="Accent4 2 2 2 2 2 2 16" xfId="10746"/>
    <cellStyle name="Accent4 2 2 2 2 2 2 16 2" xfId="13096"/>
    <cellStyle name="Accent4 2 2 2 2 2 2 16 3" xfId="13534"/>
    <cellStyle name="Accent4 2 2 2 2 2 2 17" xfId="11277"/>
    <cellStyle name="Accent4 2 2 2 2 2 2 18" xfId="10643"/>
    <cellStyle name="Accent4 2 2 2 2 2 2 19" xfId="13964"/>
    <cellStyle name="Accent4 2 2 2 2 2 2 19 2" xfId="20719"/>
    <cellStyle name="Accent4 2 2 2 2 2 2 2" xfId="1573"/>
    <cellStyle name="Accent4 2 2 2 2 2 2 2 10" xfId="8553"/>
    <cellStyle name="Accent4 2 2 2 2 2 2 2 11" xfId="6725"/>
    <cellStyle name="Accent4 2 2 2 2 2 2 2 12" xfId="11166"/>
    <cellStyle name="Accent4 2 2 2 2 2 2 2 12 2" xfId="13146"/>
    <cellStyle name="Accent4 2 2 2 2 2 2 2 12 3" xfId="13584"/>
    <cellStyle name="Accent4 2 2 2 2 2 2 2 13" xfId="12702"/>
    <cellStyle name="Accent4 2 2 2 2 2 2 2 14" xfId="10910"/>
    <cellStyle name="Accent4 2 2 2 2 2 2 2 15" xfId="14196"/>
    <cellStyle name="Accent4 2 2 2 2 2 2 2 15 2" xfId="20769"/>
    <cellStyle name="Accent4 2 2 2 2 2 2 2 16" xfId="21408"/>
    <cellStyle name="Accent4 2 2 2 2 2 2 2 17" xfId="22780"/>
    <cellStyle name="Accent4 2 2 2 2 2 2 2 18" xfId="22037"/>
    <cellStyle name="Accent4 2 2 2 2 2 2 2 19" xfId="22994"/>
    <cellStyle name="Accent4 2 2 2 2 2 2 2 2" xfId="1626"/>
    <cellStyle name="Accent4 2 2 2 2 2 2 2 2 10" xfId="14246"/>
    <cellStyle name="Accent4 2 2 2 2 2 2 2 2 10 2" xfId="21256"/>
    <cellStyle name="Accent4 2 2 2 2 2 2 2 2 11" xfId="22242"/>
    <cellStyle name="Accent4 2 2 2 2 2 2 2 2 12" xfId="20878"/>
    <cellStyle name="Accent4 2 2 2 2 2 2 2 2 13" xfId="22202"/>
    <cellStyle name="Accent4 2 2 2 2 2 2 2 2 14" xfId="20619"/>
    <cellStyle name="Accent4 2 2 2 2 2 2 2 2 15" xfId="21796"/>
    <cellStyle name="Accent4 2 2 2 2 2 2 2 2 16" xfId="24141"/>
    <cellStyle name="Accent4 2 2 2 2 2 2 2 2 17" xfId="25242"/>
    <cellStyle name="Accent4 2 2 2 2 2 2 2 2 18" xfId="25215"/>
    <cellStyle name="Accent4 2 2 2 2 2 2 2 2 19" xfId="24995"/>
    <cellStyle name="Accent4 2 2 2 2 2 2 2 2 2" xfId="4581"/>
    <cellStyle name="Accent4 2 2 2 2 2 2 2 2 2 10" xfId="22767"/>
    <cellStyle name="Accent4 2 2 2 2 2 2 2 2 2 11" xfId="21202"/>
    <cellStyle name="Accent4 2 2 2 2 2 2 2 2 2 12" xfId="24035"/>
    <cellStyle name="Accent4 2 2 2 2 2 2 2 2 2 13" xfId="25470"/>
    <cellStyle name="Accent4 2 2 2 2 2 2 2 2 2 14" xfId="24572"/>
    <cellStyle name="Accent4 2 2 2 2 2 2 2 2 2 15" xfId="23866"/>
    <cellStyle name="Accent4 2 2 2 2 2 2 2 2 2 16" xfId="26023"/>
    <cellStyle name="Accent4 2 2 2 2 2 2 2 2 2 2" xfId="3549"/>
    <cellStyle name="Accent4 2 2 2 2 2 2 2 2 2 2 10" xfId="22999"/>
    <cellStyle name="Accent4 2 2 2 2 2 2 2 2 2 2 11" xfId="24829"/>
    <cellStyle name="Accent4 2 2 2 2 2 2 2 2 2 2 12" xfId="24640"/>
    <cellStyle name="Accent4 2 2 2 2 2 2 2 2 2 2 13" xfId="26045"/>
    <cellStyle name="Accent4 2 2 2 2 2 2 2 2 2 2 14" xfId="24724"/>
    <cellStyle name="Accent4 2 2 2 2 2 2 2 2 2 2 15" xfId="25962"/>
    <cellStyle name="Accent4 2 2 2 2 2 2 2 2 2 2 2" xfId="11882"/>
    <cellStyle name="Accent4 2 2 2 2 2 2 2 2 2 2 2 10" xfId="25995"/>
    <cellStyle name="Accent4 2 2 2 2 2 2 2 2 2 2 2 11" xfId="25369"/>
    <cellStyle name="Accent4 2 2 2 2 2 2 2 2 2 2 2 12" xfId="24512"/>
    <cellStyle name="Accent4 2 2 2 2 2 2 2 2 2 2 2 13" xfId="25846"/>
    <cellStyle name="Accent4 2 2 2 2 2 2 2 2 2 2 2 2" xfId="11712"/>
    <cellStyle name="Accent4 2 2 2 2 2 2 2 2 2 2 2 2 10" xfId="24303"/>
    <cellStyle name="Accent4 2 2 2 2 2 2 2 2 2 2 2 2 11" xfId="24129"/>
    <cellStyle name="Accent4 2 2 2 2 2 2 2 2 2 2 2 2 12" xfId="25013"/>
    <cellStyle name="Accent4 2 2 2 2 2 2 2 2 2 2 2 2 13" xfId="24527"/>
    <cellStyle name="Accent4 2 2 2 2 2 2 2 2 2 2 2 2 2" xfId="13673"/>
    <cellStyle name="Accent4 2 2 2 2 2 2 2 2 2 2 2 2 2 10" xfId="23891"/>
    <cellStyle name="Accent4 2 2 2 2 2 2 2 2 2 2 2 2 2 11" xfId="25257"/>
    <cellStyle name="Accent4 2 2 2 2 2 2 2 2 2 2 2 2 2 12" xfId="25771"/>
    <cellStyle name="Accent4 2 2 2 2 2 2 2 2 2 2 2 2 2 13" xfId="23905"/>
    <cellStyle name="Accent4 2 2 2 2 2 2 2 2 2 2 2 2 2 2" xfId="13660"/>
    <cellStyle name="Accent4 2 2 2 2 2 2 2 2 2 2 2 2 2 2 2" xfId="20233"/>
    <cellStyle name="Accent4 2 2 2 2 2 2 2 2 2 2 2 2 2 2 2 2" xfId="20220"/>
    <cellStyle name="Accent4 2 2 2 2 2 2 2 2 2 2 2 2 2 2 2 3" xfId="25677"/>
    <cellStyle name="Accent4 2 2 2 2 2 2 2 2 2 2 2 2 2 2 2 4" xfId="25519"/>
    <cellStyle name="Accent4 2 2 2 2 2 2 2 2 2 2 2 2 2 2 2 5" xfId="24578"/>
    <cellStyle name="Accent4 2 2 2 2 2 2 2 2 2 2 2 2 2 2 2 6" xfId="26050"/>
    <cellStyle name="Accent4 2 2 2 2 2 2 2 2 2 2 2 2 2 2 2 7" xfId="25455"/>
    <cellStyle name="Accent4 2 2 2 2 2 2 2 2 2 2 2 2 2 2 3" xfId="25690"/>
    <cellStyle name="Accent4 2 2 2 2 2 2 2 2 2 2 2 2 2 2 4" xfId="25153"/>
    <cellStyle name="Accent4 2 2 2 2 2 2 2 2 2 2 2 2 2 2 5" xfId="25158"/>
    <cellStyle name="Accent4 2 2 2 2 2 2 2 2 2 2 2 2 2 2 6" xfId="23959"/>
    <cellStyle name="Accent4 2 2 2 2 2 2 2 2 2 2 2 2 2 2 7" xfId="26042"/>
    <cellStyle name="Accent4 2 2 2 2 2 2 2 2 2 2 2 2 2 3" xfId="22832"/>
    <cellStyle name="Accent4 2 2 2 2 2 2 2 2 2 2 2 2 2 4" xfId="22942"/>
    <cellStyle name="Accent4 2 2 2 2 2 2 2 2 2 2 2 2 2 5" xfId="23051"/>
    <cellStyle name="Accent4 2 2 2 2 2 2 2 2 2 2 2 2 2 6" xfId="23142"/>
    <cellStyle name="Accent4 2 2 2 2 2 2 2 2 2 2 2 2 2 7" xfId="23220"/>
    <cellStyle name="Accent4 2 2 2 2 2 2 2 2 2 2 2 2 2 8" xfId="23277"/>
    <cellStyle name="Accent4 2 2 2 2 2 2 2 2 2 2 2 2 2 9" xfId="25034"/>
    <cellStyle name="Accent4 2 2 2 2 2 2 2 2 2 2 2 2 3" xfId="19364"/>
    <cellStyle name="Accent4 2 2 2 2 2 2 2 2 2 2 2 2 3 2" xfId="22845"/>
    <cellStyle name="Accent4 2 2 2 2 2 2 2 2 2 2 2 2 4" xfId="22955"/>
    <cellStyle name="Accent4 2 2 2 2 2 2 2 2 2 2 2 2 5" xfId="23064"/>
    <cellStyle name="Accent4 2 2 2 2 2 2 2 2 2 2 2 2 6" xfId="23155"/>
    <cellStyle name="Accent4 2 2 2 2 2 2 2 2 2 2 2 2 7" xfId="23233"/>
    <cellStyle name="Accent4 2 2 2 2 2 2 2 2 2 2 2 2 8" xfId="23290"/>
    <cellStyle name="Accent4 2 2 2 2 2 2 2 2 2 2 2 2 9" xfId="25047"/>
    <cellStyle name="Accent4 2 2 2 2 2 2 2 2 2 2 2 3" xfId="19461"/>
    <cellStyle name="Accent4 2 2 2 2 2 2 2 2 2 2 2 3 2" xfId="22439"/>
    <cellStyle name="Accent4 2 2 2 2 2 2 2 2 2 2 2 4" xfId="21126"/>
    <cellStyle name="Accent4 2 2 2 2 2 2 2 2 2 2 2 5" xfId="22596"/>
    <cellStyle name="Accent4 2 2 2 2 2 2 2 2 2 2 2 6" xfId="22017"/>
    <cellStyle name="Accent4 2 2 2 2 2 2 2 2 2 2 2 7" xfId="21180"/>
    <cellStyle name="Accent4 2 2 2 2 2 2 2 2 2 2 2 8" xfId="20609"/>
    <cellStyle name="Accent4 2 2 2 2 2 2 2 2 2 2 2 9" xfId="24800"/>
    <cellStyle name="Accent4 2 2 2 2 2 2 2 2 2 2 3" xfId="12395"/>
    <cellStyle name="Accent4 2 2 2 2 2 2 2 2 2 2 4" xfId="12085"/>
    <cellStyle name="Accent4 2 2 2 2 2 2 2 2 2 2 5" xfId="15175"/>
    <cellStyle name="Accent4 2 2 2 2 2 2 2 2 2 2 5 2" xfId="22486"/>
    <cellStyle name="Accent4 2 2 2 2 2 2 2 2 2 2 6" xfId="22773"/>
    <cellStyle name="Accent4 2 2 2 2 2 2 2 2 2 2 7" xfId="22442"/>
    <cellStyle name="Accent4 2 2 2 2 2 2 2 2 2 2 8" xfId="21517"/>
    <cellStyle name="Accent4 2 2 2 2 2 2 2 2 2 2 9" xfId="22606"/>
    <cellStyle name="Accent4 2 2 2 2 2 2 2 2 2 3" xfId="13177"/>
    <cellStyle name="Accent4 2 2 2 2 2 2 2 2 2 4" xfId="12360"/>
    <cellStyle name="Accent4 2 2 2 2 2 2 2 2 2 5" xfId="12687"/>
    <cellStyle name="Accent4 2 2 2 2 2 2 2 2 2 6" xfId="15991"/>
    <cellStyle name="Accent4 2 2 2 2 2 2 2 2 2 6 2" xfId="21098"/>
    <cellStyle name="Accent4 2 2 2 2 2 2 2 2 2 7" xfId="20646"/>
    <cellStyle name="Accent4 2 2 2 2 2 2 2 2 2 8" xfId="20616"/>
    <cellStyle name="Accent4 2 2 2 2 2 2 2 2 2 9" xfId="22265"/>
    <cellStyle name="Accent4 2 2 2 2 2 2 2 2 20" xfId="25739"/>
    <cellStyle name="Accent4 2 2 2 2 2 2 2 2 3" xfId="3271"/>
    <cellStyle name="Accent4 2 2 2 2 2 2 2 2 4" xfId="6379"/>
    <cellStyle name="Accent4 2 2 2 2 2 2 2 2 5" xfId="8645"/>
    <cellStyle name="Accent4 2 2 2 2 2 2 2 2 6" xfId="6647"/>
    <cellStyle name="Accent4 2 2 2 2 2 2 2 2 7" xfId="11211"/>
    <cellStyle name="Accent4 2 2 2 2 2 2 2 2 7 2" xfId="13190"/>
    <cellStyle name="Accent4 2 2 2 2 2 2 2 2 7 3" xfId="13615"/>
    <cellStyle name="Accent4 2 2 2 2 2 2 2 2 8" xfId="11610"/>
    <cellStyle name="Accent4 2 2 2 2 2 2 2 2 9" xfId="12474"/>
    <cellStyle name="Accent4 2 2 2 2 2 2 2 20" xfId="23097"/>
    <cellStyle name="Accent4 2 2 2 2 2 2 2 21" xfId="23831"/>
    <cellStyle name="Accent4 2 2 2 2 2 2 2 22" xfId="25481"/>
    <cellStyle name="Accent4 2 2 2 2 2 2 2 23" xfId="24550"/>
    <cellStyle name="Accent4 2 2 2 2 2 2 2 24" xfId="23752"/>
    <cellStyle name="Accent4 2 2 2 2 2 2 2 25" xfId="24081"/>
    <cellStyle name="Accent4 2 2 2 2 2 2 2 3" xfId="7550"/>
    <cellStyle name="Accent4 2 2 2 2 2 2 2 4" xfId="7390"/>
    <cellStyle name="Accent4 2 2 2 2 2 2 2 5" xfId="7294"/>
    <cellStyle name="Accent4 2 2 2 2 2 2 2 6" xfId="7937"/>
    <cellStyle name="Accent4 2 2 2 2 2 2 2 7" xfId="8295"/>
    <cellStyle name="Accent4 2 2 2 2 2 2 2 8" xfId="5165"/>
    <cellStyle name="Accent4 2 2 2 2 2 2 2 9" xfId="9625"/>
    <cellStyle name="Accent4 2 2 2 2 2 2 20" xfId="21451"/>
    <cellStyle name="Accent4 2 2 2 2 2 2 21" xfId="21967"/>
    <cellStyle name="Accent4 2 2 2 2 2 2 22" xfId="22674"/>
    <cellStyle name="Accent4 2 2 2 2 2 2 23" xfId="21751"/>
    <cellStyle name="Accent4 2 2 2 2 2 2 24" xfId="20431"/>
    <cellStyle name="Accent4 2 2 2 2 2 2 25" xfId="23781"/>
    <cellStyle name="Accent4 2 2 2 2 2 2 26" xfId="24722"/>
    <cellStyle name="Accent4 2 2 2 2 2 2 27" xfId="24939"/>
    <cellStyle name="Accent4 2 2 2 2 2 2 28" xfId="24178"/>
    <cellStyle name="Accent4 2 2 2 2 2 2 29" xfId="25134"/>
    <cellStyle name="Accent4 2 2 2 2 2 2 3" xfId="1995"/>
    <cellStyle name="Accent4 2 2 2 2 2 2 4" xfId="2256"/>
    <cellStyle name="Accent4 2 2 2 2 2 2 5" xfId="2417"/>
    <cellStyle name="Accent4 2 2 2 2 2 2 6" xfId="2540"/>
    <cellStyle name="Accent4 2 2 2 2 2 2 7" xfId="4942"/>
    <cellStyle name="Accent4 2 2 2 2 2 2 7 2" xfId="7497"/>
    <cellStyle name="Accent4 2 2 2 2 2 2 7 3" xfId="9270"/>
    <cellStyle name="Accent4 2 2 2 2 2 2 7 4" xfId="9827"/>
    <cellStyle name="Accent4 2 2 2 2 2 2 7 5" xfId="10231"/>
    <cellStyle name="Accent4 2 2 2 2 2 2 7 6" xfId="10475"/>
    <cellStyle name="Accent4 2 2 2 2 2 2 8" xfId="7903"/>
    <cellStyle name="Accent4 2 2 2 2 2 2 9" xfId="7386"/>
    <cellStyle name="Accent4 2 2 2 2 2 20" xfId="21641"/>
    <cellStyle name="Accent4 2 2 2 2 2 21" xfId="22239"/>
    <cellStyle name="Accent4 2 2 2 2 2 22" xfId="22666"/>
    <cellStyle name="Accent4 2 2 2 2 2 23" xfId="21022"/>
    <cellStyle name="Accent4 2 2 2 2 2 24" xfId="22758"/>
    <cellStyle name="Accent4 2 2 2 2 2 25" xfId="23614"/>
    <cellStyle name="Accent4 2 2 2 2 2 26" xfId="24954"/>
    <cellStyle name="Accent4 2 2 2 2 2 27" xfId="25167"/>
    <cellStyle name="Accent4 2 2 2 2 2 28" xfId="25406"/>
    <cellStyle name="Accent4 2 2 2 2 2 29" xfId="25240"/>
    <cellStyle name="Accent4 2 2 2 2 2 3" xfId="2052"/>
    <cellStyle name="Accent4 2 2 2 2 2 4" xfId="1813"/>
    <cellStyle name="Accent4 2 2 2 2 2 5" xfId="1821"/>
    <cellStyle name="Accent4 2 2 2 2 2 6" xfId="2021"/>
    <cellStyle name="Accent4 2 2 2 2 2 7" xfId="2780"/>
    <cellStyle name="Accent4 2 2 2 2 2 7 2" xfId="7042"/>
    <cellStyle name="Accent4 2 2 2 2 2 7 3" xfId="9011"/>
    <cellStyle name="Accent4 2 2 2 2 2 7 4" xfId="8535"/>
    <cellStyle name="Accent4 2 2 2 2 2 7 5" xfId="9198"/>
    <cellStyle name="Accent4 2 2 2 2 2 7 6" xfId="10019"/>
    <cellStyle name="Accent4 2 2 2 2 2 8" xfId="7407"/>
    <cellStyle name="Accent4 2 2 2 2 2 9" xfId="8202"/>
    <cellStyle name="Accent4 2 2 2 2 20" xfId="9224"/>
    <cellStyle name="Accent4 2 2 2 2 21" xfId="5307"/>
    <cellStyle name="Accent4 2 2 2 2 22" xfId="10630"/>
    <cellStyle name="Accent4 2 2 2 2 22 2" xfId="13012"/>
    <cellStyle name="Accent4 2 2 2 2 22 3" xfId="13450"/>
    <cellStyle name="Accent4 2 2 2 2 23" xfId="10773"/>
    <cellStyle name="Accent4 2 2 2 2 24" xfId="11235"/>
    <cellStyle name="Accent4 2 2 2 2 25" xfId="13862"/>
    <cellStyle name="Accent4 2 2 2 2 25 2" xfId="20469"/>
    <cellStyle name="Accent4 2 2 2 2 26" xfId="22621"/>
    <cellStyle name="Accent4 2 2 2 2 27" xfId="21477"/>
    <cellStyle name="Accent4 2 2 2 2 28" xfId="22756"/>
    <cellStyle name="Accent4 2 2 2 2 29" xfId="22149"/>
    <cellStyle name="Accent4 2 2 2 2 3" xfId="589"/>
    <cellStyle name="Accent4 2 2 2 2 30" xfId="22804"/>
    <cellStyle name="Accent4 2 2 2 2 31" xfId="23562"/>
    <cellStyle name="Accent4 2 2 2 2 32" xfId="23628"/>
    <cellStyle name="Accent4 2 2 2 2 33" xfId="26037"/>
    <cellStyle name="Accent4 2 2 2 2 34" xfId="26099"/>
    <cellStyle name="Accent4 2 2 2 2 35" xfId="26136"/>
    <cellStyle name="Accent4 2 2 2 2 4" xfId="765"/>
    <cellStyle name="Accent4 2 2 2 2 5" xfId="941"/>
    <cellStyle name="Accent4 2 2 2 2 6" xfId="1113"/>
    <cellStyle name="Accent4 2 2 2 2 7" xfId="1291"/>
    <cellStyle name="Accent4 2 2 2 2 8" xfId="1467"/>
    <cellStyle name="Accent4 2 2 2 2 9" xfId="2231"/>
    <cellStyle name="Accent4 2 2 2 20" xfId="10007"/>
    <cellStyle name="Accent4 2 2 2 21" xfId="10350"/>
    <cellStyle name="Accent4 2 2 2 22" xfId="10579"/>
    <cellStyle name="Accent4 2 2 2 22 2" xfId="12978"/>
    <cellStyle name="Accent4 2 2 2 22 3" xfId="13416"/>
    <cellStyle name="Accent4 2 2 2 23" xfId="12564"/>
    <cellStyle name="Accent4 2 2 2 24" xfId="12432"/>
    <cellStyle name="Accent4 2 2 2 25" xfId="13811"/>
    <cellStyle name="Accent4 2 2 2 25 2" xfId="20418"/>
    <cellStyle name="Accent4 2 2 2 26" xfId="21638"/>
    <cellStyle name="Accent4 2 2 2 27" xfId="22194"/>
    <cellStyle name="Accent4 2 2 2 28" xfId="22582"/>
    <cellStyle name="Accent4 2 2 2 29" xfId="21113"/>
    <cellStyle name="Accent4 2 2 2 3" xfId="533"/>
    <cellStyle name="Accent4 2 2 2 30" xfId="22456"/>
    <cellStyle name="Accent4 2 2 2 31" xfId="23516"/>
    <cellStyle name="Accent4 2 2 2 32" xfId="26012"/>
    <cellStyle name="Accent4 2 2 2 33" xfId="26088"/>
    <cellStyle name="Accent4 2 2 2 34" xfId="26125"/>
    <cellStyle name="Accent4 2 2 2 35" xfId="26153"/>
    <cellStyle name="Accent4 2 2 2 4" xfId="709"/>
    <cellStyle name="Accent4 2 2 2 5" xfId="885"/>
    <cellStyle name="Accent4 2 2 2 6" xfId="1059"/>
    <cellStyle name="Accent4 2 2 2 7" xfId="1236"/>
    <cellStyle name="Accent4 2 2 2 8" xfId="1411"/>
    <cellStyle name="Accent4 2 2 2 9" xfId="1744"/>
    <cellStyle name="Accent4 2 2 20" xfId="3492"/>
    <cellStyle name="Accent4 2 2 21" xfId="9516"/>
    <cellStyle name="Accent4 2 2 22" xfId="9449"/>
    <cellStyle name="Accent4 2 2 23" xfId="10544"/>
    <cellStyle name="Accent4 2 2 23 2" xfId="12928"/>
    <cellStyle name="Accent4 2 2 23 3" xfId="13366"/>
    <cellStyle name="Accent4 2 2 24" xfId="12685"/>
    <cellStyle name="Accent4 2 2 25" xfId="12689"/>
    <cellStyle name="Accent4 2 2 26" xfId="13776"/>
    <cellStyle name="Accent4 2 2 26 2" xfId="20365"/>
    <cellStyle name="Accent4 2 2 27" xfId="21474"/>
    <cellStyle name="Accent4 2 2 28" xfId="20912"/>
    <cellStyle name="Accent4 2 2 29" xfId="21331"/>
    <cellStyle name="Accent4 2 2 3" xfId="324"/>
    <cellStyle name="Accent4 2 2 30" xfId="21394"/>
    <cellStyle name="Accent4 2 2 31" xfId="22877"/>
    <cellStyle name="Accent4 2 2 32" xfId="23466"/>
    <cellStyle name="Accent4 2 2 33" xfId="25933"/>
    <cellStyle name="Accent4 2 2 34" xfId="24876"/>
    <cellStyle name="Accent4 2 2 35" xfId="24547"/>
    <cellStyle name="Accent4 2 2 36" xfId="25826"/>
    <cellStyle name="Accent4 2 2 4" xfId="498"/>
    <cellStyle name="Accent4 2 2 5" xfId="674"/>
    <cellStyle name="Accent4 2 2 6" xfId="850"/>
    <cellStyle name="Accent4 2 2 7" xfId="1024"/>
    <cellStyle name="Accent4 2 2 8" xfId="1201"/>
    <cellStyle name="Accent4 2 2 9" xfId="1376"/>
    <cellStyle name="Accent4 2 20" xfId="4531"/>
    <cellStyle name="Accent4 2 21" xfId="8450"/>
    <cellStyle name="Accent4 2 22" xfId="9880"/>
    <cellStyle name="Accent4 2 23" xfId="2898"/>
    <cellStyle name="Accent4 2 23 2" xfId="12894"/>
    <cellStyle name="Accent4 2 23 3" xfId="13332"/>
    <cellStyle name="Accent4 2 24" xfId="11642"/>
    <cellStyle name="Accent4 2 25" xfId="12315"/>
    <cellStyle name="Accent4 2 26" xfId="13720"/>
    <cellStyle name="Accent4 2 26 2" xfId="20331"/>
    <cellStyle name="Accent4 2 27" xfId="20809"/>
    <cellStyle name="Accent4 2 28" xfId="22189"/>
    <cellStyle name="Accent4 2 29" xfId="20696"/>
    <cellStyle name="Accent4 2 3" xfId="266"/>
    <cellStyle name="Accent4 2 30" xfId="22904"/>
    <cellStyle name="Accent4 2 31" xfId="20436"/>
    <cellStyle name="Accent4 2 32" xfId="23432"/>
    <cellStyle name="Accent4 2 33" xfId="24882"/>
    <cellStyle name="Accent4 2 34" xfId="23635"/>
    <cellStyle name="Accent4 2 35" xfId="25505"/>
    <cellStyle name="Accent4 2 36" xfId="25295"/>
    <cellStyle name="Accent4 2 4" xfId="441"/>
    <cellStyle name="Accent4 2 5" xfId="616"/>
    <cellStyle name="Accent4 2 6" xfId="792"/>
    <cellStyle name="Accent4 2 7" xfId="968"/>
    <cellStyle name="Accent4 2 8" xfId="1143"/>
    <cellStyle name="Accent4 2 9" xfId="1317"/>
    <cellStyle name="Accent4 3" xfId="6768"/>
    <cellStyle name="Accent4 4" xfId="7369"/>
    <cellStyle name="Accent4 5" xfId="7380"/>
    <cellStyle name="Accent4 6" xfId="7419"/>
    <cellStyle name="Accent4 7" xfId="8158"/>
    <cellStyle name="Accent4 8" xfId="12844"/>
    <cellStyle name="Accent4 9" xfId="20278"/>
    <cellStyle name="Accent5" xfId="23" builtinId="45" customBuiltin="1"/>
    <cellStyle name="Accent5 10" xfId="20590"/>
    <cellStyle name="Accent5 11" xfId="20551"/>
    <cellStyle name="Accent5 12" xfId="21777"/>
    <cellStyle name="Accent5 13" xfId="22892"/>
    <cellStyle name="Accent5 14" xfId="21995"/>
    <cellStyle name="Accent5 15" xfId="23383"/>
    <cellStyle name="Accent5 16" xfId="24322"/>
    <cellStyle name="Accent5 17" xfId="25554"/>
    <cellStyle name="Accent5 18" xfId="24252"/>
    <cellStyle name="Accent5 19" xfId="23876"/>
    <cellStyle name="Accent5 2" xfId="89"/>
    <cellStyle name="Accent5 2 10" xfId="2046"/>
    <cellStyle name="Accent5 2 11" xfId="1731"/>
    <cellStyle name="Accent5 2 12" xfId="1541"/>
    <cellStyle name="Accent5 2 13" xfId="1720"/>
    <cellStyle name="Accent5 2 14" xfId="5449"/>
    <cellStyle name="Accent5 2 14 2" xfId="6830"/>
    <cellStyle name="Accent5 2 14 3" xfId="8822"/>
    <cellStyle name="Accent5 2 14 4" xfId="8708"/>
    <cellStyle name="Accent5 2 14 5" xfId="8437"/>
    <cellStyle name="Accent5 2 14 6" xfId="5894"/>
    <cellStyle name="Accent5 2 15" xfId="7698"/>
    <cellStyle name="Accent5 2 16" xfId="7123"/>
    <cellStyle name="Accent5 2 17" xfId="8063"/>
    <cellStyle name="Accent5 2 18" xfId="7767"/>
    <cellStyle name="Accent5 2 19" xfId="3943"/>
    <cellStyle name="Accent5 2 2" xfId="149"/>
    <cellStyle name="Accent5 2 2 10" xfId="2227"/>
    <cellStyle name="Accent5 2 2 11" xfId="2389"/>
    <cellStyle name="Accent5 2 2 12" xfId="2516"/>
    <cellStyle name="Accent5 2 2 13" xfId="2595"/>
    <cellStyle name="Accent5 2 2 14" xfId="4434"/>
    <cellStyle name="Accent5 2 2 14 2" xfId="6861"/>
    <cellStyle name="Accent5 2 2 14 3" xfId="8853"/>
    <cellStyle name="Accent5 2 2 14 4" xfId="6280"/>
    <cellStyle name="Accent5 2 2 14 5" xfId="3328"/>
    <cellStyle name="Accent5 2 2 14 6" xfId="9417"/>
    <cellStyle name="Accent5 2 2 15" xfId="7442"/>
    <cellStyle name="Accent5 2 2 16" xfId="7864"/>
    <cellStyle name="Accent5 2 2 17" xfId="7131"/>
    <cellStyle name="Accent5 2 2 18" xfId="8048"/>
    <cellStyle name="Accent5 2 2 19" xfId="5622"/>
    <cellStyle name="Accent5 2 2 2" xfId="181"/>
    <cellStyle name="Accent5 2 2 2 10" xfId="2004"/>
    <cellStyle name="Accent5 2 2 2 11" xfId="2197"/>
    <cellStyle name="Accent5 2 2 2 12" xfId="2362"/>
    <cellStyle name="Accent5 2 2 2 13" xfId="5187"/>
    <cellStyle name="Accent5 2 2 2 13 2" xfId="6918"/>
    <cellStyle name="Accent5 2 2 2 13 3" xfId="8908"/>
    <cellStyle name="Accent5 2 2 2 13 4" xfId="8658"/>
    <cellStyle name="Accent5 2 2 2 13 5" xfId="9247"/>
    <cellStyle name="Accent5 2 2 2 13 6" xfId="6025"/>
    <cellStyle name="Accent5 2 2 2 14" xfId="7436"/>
    <cellStyle name="Accent5 2 2 2 15" xfId="7820"/>
    <cellStyle name="Accent5 2 2 2 16" xfId="7681"/>
    <cellStyle name="Accent5 2 2 2 17" xfId="7354"/>
    <cellStyle name="Accent5 2 2 2 18" xfId="3225"/>
    <cellStyle name="Accent5 2 2 2 19" xfId="9556"/>
    <cellStyle name="Accent5 2 2 2 2" xfId="235"/>
    <cellStyle name="Accent5 2 2 2 2 10" xfId="1691"/>
    <cellStyle name="Accent5 2 2 2 2 11" xfId="1713"/>
    <cellStyle name="Accent5 2 2 2 2 12" xfId="1693"/>
    <cellStyle name="Accent5 2 2 2 2 13" xfId="2787"/>
    <cellStyle name="Accent5 2 2 2 2 13 2" xfId="6992"/>
    <cellStyle name="Accent5 2 2 2 2 13 3" xfId="8962"/>
    <cellStyle name="Accent5 2 2 2 2 13 4" xfId="9072"/>
    <cellStyle name="Accent5 2 2 2 2 13 5" xfId="4050"/>
    <cellStyle name="Accent5 2 2 2 2 13 6" xfId="5758"/>
    <cellStyle name="Accent5 2 2 2 2 14" xfId="8170"/>
    <cellStyle name="Accent5 2 2 2 2 15" xfId="8343"/>
    <cellStyle name="Accent5 2 2 2 2 16" xfId="8015"/>
    <cellStyle name="Accent5 2 2 2 2 17" xfId="8418"/>
    <cellStyle name="Accent5 2 2 2 2 18" xfId="3284"/>
    <cellStyle name="Accent5 2 2 2 2 19" xfId="5067"/>
    <cellStyle name="Accent5 2 2 2 2 2" xfId="359"/>
    <cellStyle name="Accent5 2 2 2 2 2 10" xfId="8146"/>
    <cellStyle name="Accent5 2 2 2 2 2 11" xfId="7795"/>
    <cellStyle name="Accent5 2 2 2 2 2 12" xfId="6429"/>
    <cellStyle name="Accent5 2 2 2 2 2 13" xfId="9463"/>
    <cellStyle name="Accent5 2 2 2 2 2 14" xfId="5402"/>
    <cellStyle name="Accent5 2 2 2 2 2 15" xfId="8679"/>
    <cellStyle name="Accent5 2 2 2 2 2 16" xfId="10695"/>
    <cellStyle name="Accent5 2 2 2 2 2 16 2" xfId="13066"/>
    <cellStyle name="Accent5 2 2 2 2 2 16 3" xfId="13504"/>
    <cellStyle name="Accent5 2 2 2 2 2 17" xfId="11406"/>
    <cellStyle name="Accent5 2 2 2 2 2 18" xfId="12219"/>
    <cellStyle name="Accent5 2 2 2 2 2 19" xfId="13914"/>
    <cellStyle name="Accent5 2 2 2 2 2 19 2" xfId="20525"/>
    <cellStyle name="Accent5 2 2 2 2 2 2" xfId="418"/>
    <cellStyle name="Accent5 2 2 2 2 2 2 10" xfId="7738"/>
    <cellStyle name="Accent5 2 2 2 2 2 2 11" xfId="7235"/>
    <cellStyle name="Accent5 2 2 2 2 2 2 12" xfId="6663"/>
    <cellStyle name="Accent5 2 2 2 2 2 2 13" xfId="6748"/>
    <cellStyle name="Accent5 2 2 2 2 2 2 14" xfId="6000"/>
    <cellStyle name="Accent5 2 2 2 2 2 2 15" xfId="5357"/>
    <cellStyle name="Accent5 2 2 2 2 2 2 16" xfId="10750"/>
    <cellStyle name="Accent5 2 2 2 2 2 2 16 2" xfId="13097"/>
    <cellStyle name="Accent5 2 2 2 2 2 2 16 3" xfId="13535"/>
    <cellStyle name="Accent5 2 2 2 2 2 2 17" xfId="12325"/>
    <cellStyle name="Accent5 2 2 2 2 2 2 18" xfId="12684"/>
    <cellStyle name="Accent5 2 2 2 2 2 2 19" xfId="13968"/>
    <cellStyle name="Accent5 2 2 2 2 2 2 19 2" xfId="20720"/>
    <cellStyle name="Accent5 2 2 2 2 2 2 2" xfId="1574"/>
    <cellStyle name="Accent5 2 2 2 2 2 2 2 10" xfId="9921"/>
    <cellStyle name="Accent5 2 2 2 2 2 2 2 11" xfId="10298"/>
    <cellStyle name="Accent5 2 2 2 2 2 2 2 12" xfId="11167"/>
    <cellStyle name="Accent5 2 2 2 2 2 2 2 12 2" xfId="13150"/>
    <cellStyle name="Accent5 2 2 2 2 2 2 2 12 3" xfId="13588"/>
    <cellStyle name="Accent5 2 2 2 2 2 2 2 13" xfId="12510"/>
    <cellStyle name="Accent5 2 2 2 2 2 2 2 14" xfId="12237"/>
    <cellStyle name="Accent5 2 2 2 2 2 2 2 15" xfId="14197"/>
    <cellStyle name="Accent5 2 2 2 2 2 2 2 15 2" xfId="20773"/>
    <cellStyle name="Accent5 2 2 2 2 2 2 2 16" xfId="22237"/>
    <cellStyle name="Accent5 2 2 2 2 2 2 2 17" xfId="22393"/>
    <cellStyle name="Accent5 2 2 2 2 2 2 2 18" xfId="21074"/>
    <cellStyle name="Accent5 2 2 2 2 2 2 2 19" xfId="21348"/>
    <cellStyle name="Accent5 2 2 2 2 2 2 2 2" xfId="1630"/>
    <cellStyle name="Accent5 2 2 2 2 2 2 2 2 10" xfId="14250"/>
    <cellStyle name="Accent5 2 2 2 2 2 2 2 2 10 2" xfId="21214"/>
    <cellStyle name="Accent5 2 2 2 2 2 2 2 2 11" xfId="21847"/>
    <cellStyle name="Accent5 2 2 2 2 2 2 2 2 12" xfId="21729"/>
    <cellStyle name="Accent5 2 2 2 2 2 2 2 2 13" xfId="22632"/>
    <cellStyle name="Accent5 2 2 2 2 2 2 2 2 14" xfId="21836"/>
    <cellStyle name="Accent5 2 2 2 2 2 2 2 2 15" xfId="22257"/>
    <cellStyle name="Accent5 2 2 2 2 2 2 2 2 16" xfId="24106"/>
    <cellStyle name="Accent5 2 2 2 2 2 2 2 2 17" xfId="25509"/>
    <cellStyle name="Accent5 2 2 2 2 2 2 2 2 18" xfId="25131"/>
    <cellStyle name="Accent5 2 2 2 2 2 2 2 2 19" xfId="25439"/>
    <cellStyle name="Accent5 2 2 2 2 2 2 2 2 2" xfId="4291"/>
    <cellStyle name="Accent5 2 2 2 2 2 2 2 2 2 10" xfId="20787"/>
    <cellStyle name="Accent5 2 2 2 2 2 2 2 2 2 11" xfId="20655"/>
    <cellStyle name="Accent5 2 2 2 2 2 2 2 2 2 12" xfId="23970"/>
    <cellStyle name="Accent5 2 2 2 2 2 2 2 2 2 13" xfId="24924"/>
    <cellStyle name="Accent5 2 2 2 2 2 2 2 2 2 14" xfId="24735"/>
    <cellStyle name="Accent5 2 2 2 2 2 2 2 2 2 15" xfId="25423"/>
    <cellStyle name="Accent5 2 2 2 2 2 2 2 2 2 16" xfId="25606"/>
    <cellStyle name="Accent5 2 2 2 2 2 2 2 2 2 2" xfId="2876"/>
    <cellStyle name="Accent5 2 2 2 2 2 2 2 2 2 2 10" xfId="21127"/>
    <cellStyle name="Accent5 2 2 2 2 2 2 2 2 2 2 11" xfId="24818"/>
    <cellStyle name="Accent5 2 2 2 2 2 2 2 2 2 2 12" xfId="25974"/>
    <cellStyle name="Accent5 2 2 2 2 2 2 2 2 2 2 13" xfId="25524"/>
    <cellStyle name="Accent5 2 2 2 2 2 2 2 2 2 2 14" xfId="25358"/>
    <cellStyle name="Accent5 2 2 2 2 2 2 2 2 2 2 15" xfId="23721"/>
    <cellStyle name="Accent5 2 2 2 2 2 2 2 2 2 2 2" xfId="11840"/>
    <cellStyle name="Accent5 2 2 2 2 2 2 2 2 2 2 2 10" xfId="24946"/>
    <cellStyle name="Accent5 2 2 2 2 2 2 2 2 2 2 2 11" xfId="25281"/>
    <cellStyle name="Accent5 2 2 2 2 2 2 2 2 2 2 2 12" xfId="24116"/>
    <cellStyle name="Accent5 2 2 2 2 2 2 2 2 2 2 2 13" xfId="25000"/>
    <cellStyle name="Accent5 2 2 2 2 2 2 2 2 2 2 2 2" xfId="11597"/>
    <cellStyle name="Accent5 2 2 2 2 2 2 2 2 2 2 2 2 10" xfId="24810"/>
    <cellStyle name="Accent5 2 2 2 2 2 2 2 2 2 2 2 2 11" xfId="25315"/>
    <cellStyle name="Accent5 2 2 2 2 2 2 2 2 2 2 2 2 12" xfId="25920"/>
    <cellStyle name="Accent5 2 2 2 2 2 2 2 2 2 2 2 2 13" xfId="25284"/>
    <cellStyle name="Accent5 2 2 2 2 2 2 2 2 2 2 2 2 2" xfId="13668"/>
    <cellStyle name="Accent5 2 2 2 2 2 2 2 2 2 2 2 2 2 10" xfId="24518"/>
    <cellStyle name="Accent5 2 2 2 2 2 2 2 2 2 2 2 2 2 11" xfId="24883"/>
    <cellStyle name="Accent5 2 2 2 2 2 2 2 2 2 2 2 2 2 12" xfId="24051"/>
    <cellStyle name="Accent5 2 2 2 2 2 2 2 2 2 2 2 2 2 13" xfId="25409"/>
    <cellStyle name="Accent5 2 2 2 2 2 2 2 2 2 2 2 2 2 2" xfId="13648"/>
    <cellStyle name="Accent5 2 2 2 2 2 2 2 2 2 2 2 2 2 2 2" xfId="20228"/>
    <cellStyle name="Accent5 2 2 2 2 2 2 2 2 2 2 2 2 2 2 2 2" xfId="20208"/>
    <cellStyle name="Accent5 2 2 2 2 2 2 2 2 2 2 2 2 2 2 2 3" xfId="25665"/>
    <cellStyle name="Accent5 2 2 2 2 2 2 2 2 2 2 2 2 2 2 2 4" xfId="24223"/>
    <cellStyle name="Accent5 2 2 2 2 2 2 2 2 2 2 2 2 2 2 2 5" xfId="23671"/>
    <cellStyle name="Accent5 2 2 2 2 2 2 2 2 2 2 2 2 2 2 2 6" xfId="25764"/>
    <cellStyle name="Accent5 2 2 2 2 2 2 2 2 2 2 2 2 2 2 2 7" xfId="24176"/>
    <cellStyle name="Accent5 2 2 2 2 2 2 2 2 2 2 2 2 2 2 3" xfId="25685"/>
    <cellStyle name="Accent5 2 2 2 2 2 2 2 2 2 2 2 2 2 2 4" xfId="24589"/>
    <cellStyle name="Accent5 2 2 2 2 2 2 2 2 2 2 2 2 2 2 5" xfId="24623"/>
    <cellStyle name="Accent5 2 2 2 2 2 2 2 2 2 2 2 2 2 2 6" xfId="25878"/>
    <cellStyle name="Accent5 2 2 2 2 2 2 2 2 2 2 2 2 2 2 7" xfId="25650"/>
    <cellStyle name="Accent5 2 2 2 2 2 2 2 2 2 2 2 2 2 3" xfId="22820"/>
    <cellStyle name="Accent5 2 2 2 2 2 2 2 2 2 2 2 2 2 4" xfId="22930"/>
    <cellStyle name="Accent5 2 2 2 2 2 2 2 2 2 2 2 2 2 5" xfId="23039"/>
    <cellStyle name="Accent5 2 2 2 2 2 2 2 2 2 2 2 2 2 6" xfId="23130"/>
    <cellStyle name="Accent5 2 2 2 2 2 2 2 2 2 2 2 2 2 7" xfId="23208"/>
    <cellStyle name="Accent5 2 2 2 2 2 2 2 2 2 2 2 2 2 8" xfId="23265"/>
    <cellStyle name="Accent5 2 2 2 2 2 2 2 2 2 2 2 2 2 9" xfId="25022"/>
    <cellStyle name="Accent5 2 2 2 2 2 2 2 2 2 2 2 2 3" xfId="19290"/>
    <cellStyle name="Accent5 2 2 2 2 2 2 2 2 2 2 2 2 3 2" xfId="22840"/>
    <cellStyle name="Accent5 2 2 2 2 2 2 2 2 2 2 2 2 4" xfId="22950"/>
    <cellStyle name="Accent5 2 2 2 2 2 2 2 2 2 2 2 2 5" xfId="23059"/>
    <cellStyle name="Accent5 2 2 2 2 2 2 2 2 2 2 2 2 6" xfId="23150"/>
    <cellStyle name="Accent5 2 2 2 2 2 2 2 2 2 2 2 2 7" xfId="23228"/>
    <cellStyle name="Accent5 2 2 2 2 2 2 2 2 2 2 2 2 8" xfId="23285"/>
    <cellStyle name="Accent5 2 2 2 2 2 2 2 2 2 2 2 2 9" xfId="25042"/>
    <cellStyle name="Accent5 2 2 2 2 2 2 2 2 2 2 2 3" xfId="19434"/>
    <cellStyle name="Accent5 2 2 2 2 2 2 2 2 2 2 2 3 2" xfId="22412"/>
    <cellStyle name="Accent5 2 2 2 2 2 2 2 2 2 2 2 4" xfId="21561"/>
    <cellStyle name="Accent5 2 2 2 2 2 2 2 2 2 2 2 5" xfId="21675"/>
    <cellStyle name="Accent5 2 2 2 2 2 2 2 2 2 2 2 6" xfId="22620"/>
    <cellStyle name="Accent5 2 2 2 2 2 2 2 2 2 2 2 7" xfId="22247"/>
    <cellStyle name="Accent5 2 2 2 2 2 2 2 2 2 2 2 8" xfId="21225"/>
    <cellStyle name="Accent5 2 2 2 2 2 2 2 2 2 2 2 9" xfId="24778"/>
    <cellStyle name="Accent5 2 2 2 2 2 2 2 2 2 2 3" xfId="12207"/>
    <cellStyle name="Accent5 2 2 2 2 2 2 2 2 2 2 4" xfId="11913"/>
    <cellStyle name="Accent5 2 2 2 2 2 2 2 2 2 2 5" xfId="14654"/>
    <cellStyle name="Accent5 2 2 2 2 2 2 2 2 2 2 5 2" xfId="22471"/>
    <cellStyle name="Accent5 2 2 2 2 2 2 2 2 2 2 6" xfId="20564"/>
    <cellStyle name="Accent5 2 2 2 2 2 2 2 2 2 2 7" xfId="22248"/>
    <cellStyle name="Accent5 2 2 2 2 2 2 2 2 2 2 8" xfId="22565"/>
    <cellStyle name="Accent5 2 2 2 2 2 2 2 2 2 2 9" xfId="22662"/>
    <cellStyle name="Accent5 2 2 2 2 2 2 2 2 2 3" xfId="13165"/>
    <cellStyle name="Accent5 2 2 2 2 2 2 2 2 2 4" xfId="11418"/>
    <cellStyle name="Accent5 2 2 2 2 2 2 2 2 2 5" xfId="12633"/>
    <cellStyle name="Accent5 2 2 2 2 2 2 2 2 2 6" xfId="15760"/>
    <cellStyle name="Accent5 2 2 2 2 2 2 2 2 2 6 2" xfId="20982"/>
    <cellStyle name="Accent5 2 2 2 2 2 2 2 2 2 7" xfId="21805"/>
    <cellStyle name="Accent5 2 2 2 2 2 2 2 2 2 8" xfId="21810"/>
    <cellStyle name="Accent5 2 2 2 2 2 2 2 2 2 9" xfId="21024"/>
    <cellStyle name="Accent5 2 2 2 2 2 2 2 2 20" xfId="25480"/>
    <cellStyle name="Accent5 2 2 2 2 2 2 2 2 3" xfId="2759"/>
    <cellStyle name="Accent5 2 2 2 2 2 2 2 2 4" xfId="3745"/>
    <cellStyle name="Accent5 2 2 2 2 2 2 2 2 5" xfId="9228"/>
    <cellStyle name="Accent5 2 2 2 2 2 2 2 2 6" xfId="6111"/>
    <cellStyle name="Accent5 2 2 2 2 2 2 2 2 7" xfId="11215"/>
    <cellStyle name="Accent5 2 2 2 2 2 2 2 2 7 2" xfId="13185"/>
    <cellStyle name="Accent5 2 2 2 2 2 2 2 2 7 3" xfId="13611"/>
    <cellStyle name="Accent5 2 2 2 2 2 2 2 2 8" xfId="11654"/>
    <cellStyle name="Accent5 2 2 2 2 2 2 2 2 9" xfId="12735"/>
    <cellStyle name="Accent5 2 2 2 2 2 2 2 20" xfId="20954"/>
    <cellStyle name="Accent5 2 2 2 2 2 2 2 21" xfId="23835"/>
    <cellStyle name="Accent5 2 2 2 2 2 2 2 22" xfId="25192"/>
    <cellStyle name="Accent5 2 2 2 2 2 2 2 23" xfId="24103"/>
    <cellStyle name="Accent5 2 2 2 2 2 2 2 24" xfId="24616"/>
    <cellStyle name="Accent5 2 2 2 2 2 2 2 25" xfId="24570"/>
    <cellStyle name="Accent5 2 2 2 2 2 2 2 3" xfId="7554"/>
    <cellStyle name="Accent5 2 2 2 2 2 2 2 4" xfId="7125"/>
    <cellStyle name="Accent5 2 2 2 2 2 2 2 5" xfId="8047"/>
    <cellStyle name="Accent5 2 2 2 2 2 2 2 6" xfId="7881"/>
    <cellStyle name="Accent5 2 2 2 2 2 2 2 7" xfId="7650"/>
    <cellStyle name="Accent5 2 2 2 2 2 2 2 8" xfId="3665"/>
    <cellStyle name="Accent5 2 2 2 2 2 2 2 9" xfId="9688"/>
    <cellStyle name="Accent5 2 2 2 2 2 2 20" xfId="21316"/>
    <cellStyle name="Accent5 2 2 2 2 2 2 21" xfId="20627"/>
    <cellStyle name="Accent5 2 2 2 2 2 2 22" xfId="22895"/>
    <cellStyle name="Accent5 2 2 2 2 2 2 23" xfId="22781"/>
    <cellStyle name="Accent5 2 2 2 2 2 2 24" xfId="21033"/>
    <cellStyle name="Accent5 2 2 2 2 2 2 25" xfId="23782"/>
    <cellStyle name="Accent5 2 2 2 2 2 2 26" xfId="23725"/>
    <cellStyle name="Accent5 2 2 2 2 2 2 27" xfId="25237"/>
    <cellStyle name="Accent5 2 2 2 2 2 2 28" xfId="25465"/>
    <cellStyle name="Accent5 2 2 2 2 2 2 29" xfId="25913"/>
    <cellStyle name="Accent5 2 2 2 2 2 2 3" xfId="2030"/>
    <cellStyle name="Accent5 2 2 2 2 2 2 4" xfId="1941"/>
    <cellStyle name="Accent5 2 2 2 2 2 2 5" xfId="2083"/>
    <cellStyle name="Accent5 2 2 2 2 2 2 6" xfId="2265"/>
    <cellStyle name="Accent5 2 2 2 2 2 2 7" xfId="3768"/>
    <cellStyle name="Accent5 2 2 2 2 2 2 7 2" xfId="7498"/>
    <cellStyle name="Accent5 2 2 2 2 2 2 7 3" xfId="9271"/>
    <cellStyle name="Accent5 2 2 2 2 2 2 7 4" xfId="9828"/>
    <cellStyle name="Accent5 2 2 2 2 2 2 7 5" xfId="10232"/>
    <cellStyle name="Accent5 2 2 2 2 2 2 7 6" xfId="10476"/>
    <cellStyle name="Accent5 2 2 2 2 2 2 8" xfId="7868"/>
    <cellStyle name="Accent5 2 2 2 2 2 2 9" xfId="7382"/>
    <cellStyle name="Accent5 2 2 2 2 2 20" xfId="20842"/>
    <cellStyle name="Accent5 2 2 2 2 2 21" xfId="22227"/>
    <cellStyle name="Accent5 2 2 2 2 2 22" xfId="21922"/>
    <cellStyle name="Accent5 2 2 2 2 2 23" xfId="22258"/>
    <cellStyle name="Accent5 2 2 2 2 2 24" xfId="22006"/>
    <cellStyle name="Accent5 2 2 2 2 2 25" xfId="23618"/>
    <cellStyle name="Accent5 2 2 2 2 2 26" xfId="23754"/>
    <cellStyle name="Accent5 2 2 2 2 2 27" xfId="25934"/>
    <cellStyle name="Accent5 2 2 2 2 2 28" xfId="25326"/>
    <cellStyle name="Accent5 2 2 2 2 2 29" xfId="25544"/>
    <cellStyle name="Accent5 2 2 2 2 2 3" xfId="1920"/>
    <cellStyle name="Accent5 2 2 2 2 2 4" xfId="1543"/>
    <cellStyle name="Accent5 2 2 2 2 2 5" xfId="2111"/>
    <cellStyle name="Accent5 2 2 2 2 2 6" xfId="2289"/>
    <cellStyle name="Accent5 2 2 2 2 2 7" xfId="3671"/>
    <cellStyle name="Accent5 2 2 2 2 2 7 2" xfId="7046"/>
    <cellStyle name="Accent5 2 2 2 2 2 7 3" xfId="9015"/>
    <cellStyle name="Accent5 2 2 2 2 2 7 4" xfId="5972"/>
    <cellStyle name="Accent5 2 2 2 2 2 7 5" xfId="6244"/>
    <cellStyle name="Accent5 2 2 2 2 2 7 6" xfId="8496"/>
    <cellStyle name="Accent5 2 2 2 2 2 8" xfId="7337"/>
    <cellStyle name="Accent5 2 2 2 2 2 9" xfId="7712"/>
    <cellStyle name="Accent5 2 2 2 2 20" xfId="6022"/>
    <cellStyle name="Accent5 2 2 2 2 21" xfId="8560"/>
    <cellStyle name="Accent5 2 2 2 2 22" xfId="10634"/>
    <cellStyle name="Accent5 2 2 2 2 22 2" xfId="13013"/>
    <cellStyle name="Accent5 2 2 2 2 22 3" xfId="13451"/>
    <cellStyle name="Accent5 2 2 2 2 23" xfId="12620"/>
    <cellStyle name="Accent5 2 2 2 2 24" xfId="13271"/>
    <cellStyle name="Accent5 2 2 2 2 25" xfId="13866"/>
    <cellStyle name="Accent5 2 2 2 2 25 2" xfId="20470"/>
    <cellStyle name="Accent5 2 2 2 2 26" xfId="22614"/>
    <cellStyle name="Accent5 2 2 2 2 27" xfId="22915"/>
    <cellStyle name="Accent5 2 2 2 2 28" xfId="22463"/>
    <cellStyle name="Accent5 2 2 2 2 29" xfId="22233"/>
    <cellStyle name="Accent5 2 2 2 2 3" xfId="593"/>
    <cellStyle name="Accent5 2 2 2 2 30" xfId="21506"/>
    <cellStyle name="Accent5 2 2 2 2 31" xfId="23563"/>
    <cellStyle name="Accent5 2 2 2 2 32" xfId="26026"/>
    <cellStyle name="Accent5 2 2 2 2 33" xfId="25717"/>
    <cellStyle name="Accent5 2 2 2 2 34" xfId="23884"/>
    <cellStyle name="Accent5 2 2 2 2 35" xfId="25307"/>
    <cellStyle name="Accent5 2 2 2 2 4" xfId="769"/>
    <cellStyle name="Accent5 2 2 2 2 5" xfId="945"/>
    <cellStyle name="Accent5 2 2 2 2 6" xfId="1117"/>
    <cellStyle name="Accent5 2 2 2 2 7" xfId="1295"/>
    <cellStyle name="Accent5 2 2 2 2 8" xfId="1471"/>
    <cellStyle name="Accent5 2 2 2 2 9" xfId="1730"/>
    <cellStyle name="Accent5 2 2 2 20" xfId="5685"/>
    <cellStyle name="Accent5 2 2 2 21" xfId="9968"/>
    <cellStyle name="Accent5 2 2 2 22" xfId="10580"/>
    <cellStyle name="Accent5 2 2 2 22 2" xfId="12982"/>
    <cellStyle name="Accent5 2 2 2 22 3" xfId="13420"/>
    <cellStyle name="Accent5 2 2 2 23" xfId="12246"/>
    <cellStyle name="Accent5 2 2 2 24" xfId="11967"/>
    <cellStyle name="Accent5 2 2 2 25" xfId="13812"/>
    <cellStyle name="Accent5 2 2 2 25 2" xfId="20422"/>
    <cellStyle name="Accent5 2 2 2 26" xfId="20874"/>
    <cellStyle name="Accent5 2 2 2 27" xfId="22342"/>
    <cellStyle name="Accent5 2 2 2 28" xfId="22771"/>
    <cellStyle name="Accent5 2 2 2 29" xfId="21107"/>
    <cellStyle name="Accent5 2 2 2 3" xfId="534"/>
    <cellStyle name="Accent5 2 2 2 30" xfId="22063"/>
    <cellStyle name="Accent5 2 2 2 31" xfId="23520"/>
    <cellStyle name="Accent5 2 2 2 32" xfId="25944"/>
    <cellStyle name="Accent5 2 2 2 33" xfId="24194"/>
    <cellStyle name="Accent5 2 2 2 34" xfId="24653"/>
    <cellStyle name="Accent5 2 2 2 35" xfId="25885"/>
    <cellStyle name="Accent5 2 2 2 4" xfId="710"/>
    <cellStyle name="Accent5 2 2 2 5" xfId="886"/>
    <cellStyle name="Accent5 2 2 2 6" xfId="1060"/>
    <cellStyle name="Accent5 2 2 2 7" xfId="1237"/>
    <cellStyle name="Accent5 2 2 2 8" xfId="1412"/>
    <cellStyle name="Accent5 2 2 2 9" xfId="1336"/>
    <cellStyle name="Accent5 2 2 20" xfId="9169"/>
    <cellStyle name="Accent5 2 2 21" xfId="8718"/>
    <cellStyle name="Accent5 2 2 22" xfId="8628"/>
    <cellStyle name="Accent5 2 2 23" xfId="10548"/>
    <cellStyle name="Accent5 2 2 23 2" xfId="12929"/>
    <cellStyle name="Accent5 2 2 23 3" xfId="13367"/>
    <cellStyle name="Accent5 2 2 24" xfId="12419"/>
    <cellStyle name="Accent5 2 2 25" xfId="11032"/>
    <cellStyle name="Accent5 2 2 26" xfId="13780"/>
    <cellStyle name="Accent5 2 2 26 2" xfId="20366"/>
    <cellStyle name="Accent5 2 2 27" xfId="22113"/>
    <cellStyle name="Accent5 2 2 28" xfId="22530"/>
    <cellStyle name="Accent5 2 2 29" xfId="21296"/>
    <cellStyle name="Accent5 2 2 3" xfId="328"/>
    <cellStyle name="Accent5 2 2 30" xfId="21373"/>
    <cellStyle name="Accent5 2 2 31" xfId="21277"/>
    <cellStyle name="Accent5 2 2 32" xfId="23467"/>
    <cellStyle name="Accent5 2 2 33" xfId="25824"/>
    <cellStyle name="Accent5 2 2 34" xfId="25256"/>
    <cellStyle name="Accent5 2 2 35" xfId="25521"/>
    <cellStyle name="Accent5 2 2 36" xfId="25789"/>
    <cellStyle name="Accent5 2 2 4" xfId="502"/>
    <cellStyle name="Accent5 2 2 5" xfId="678"/>
    <cellStyle name="Accent5 2 2 6" xfId="854"/>
    <cellStyle name="Accent5 2 2 7" xfId="1028"/>
    <cellStyle name="Accent5 2 2 8" xfId="1205"/>
    <cellStyle name="Accent5 2 2 9" xfId="1380"/>
    <cellStyle name="Accent5 2 20" xfId="5838"/>
    <cellStyle name="Accent5 2 21" xfId="8431"/>
    <cellStyle name="Accent5 2 22" xfId="8599"/>
    <cellStyle name="Accent5 2 23" xfId="8627"/>
    <cellStyle name="Accent5 2 23 2" xfId="12898"/>
    <cellStyle name="Accent5 2 23 3" xfId="13336"/>
    <cellStyle name="Accent5 2 24" xfId="12173"/>
    <cellStyle name="Accent5 2 25" xfId="12528"/>
    <cellStyle name="Accent5 2 26" xfId="13721"/>
    <cellStyle name="Accent5 2 26 2" xfId="20335"/>
    <cellStyle name="Accent5 2 27" xfId="21841"/>
    <cellStyle name="Accent5 2 28" xfId="22437"/>
    <cellStyle name="Accent5 2 29" xfId="20992"/>
    <cellStyle name="Accent5 2 3" xfId="267"/>
    <cellStyle name="Accent5 2 30" xfId="22618"/>
    <cellStyle name="Accent5 2 31" xfId="21692"/>
    <cellStyle name="Accent5 2 32" xfId="23436"/>
    <cellStyle name="Accent5 2 33" xfId="24546"/>
    <cellStyle name="Accent5 2 34" xfId="23888"/>
    <cellStyle name="Accent5 2 35" xfId="24111"/>
    <cellStyle name="Accent5 2 36" xfId="25716"/>
    <cellStyle name="Accent5 2 4" xfId="442"/>
    <cellStyle name="Accent5 2 5" xfId="617"/>
    <cellStyle name="Accent5 2 6" xfId="793"/>
    <cellStyle name="Accent5 2 7" xfId="969"/>
    <cellStyle name="Accent5 2 8" xfId="1144"/>
    <cellStyle name="Accent5 2 9" xfId="1318"/>
    <cellStyle name="Accent5 3" xfId="6769"/>
    <cellStyle name="Accent5 4" xfId="7308"/>
    <cellStyle name="Accent5 5" xfId="7875"/>
    <cellStyle name="Accent5 6" xfId="7361"/>
    <cellStyle name="Accent5 7" xfId="7692"/>
    <cellStyle name="Accent5 8" xfId="12845"/>
    <cellStyle name="Accent5 9" xfId="20279"/>
    <cellStyle name="Accent6" xfId="24" builtinId="49" customBuiltin="1"/>
    <cellStyle name="Accent6 10" xfId="20563"/>
    <cellStyle name="Accent6 11" xfId="21427"/>
    <cellStyle name="Accent6 12" xfId="21148"/>
    <cellStyle name="Accent6 13" xfId="22288"/>
    <cellStyle name="Accent6 14" xfId="22684"/>
    <cellStyle name="Accent6 15" xfId="23384"/>
    <cellStyle name="Accent6 16" xfId="24631"/>
    <cellStyle name="Accent6 17" xfId="25198"/>
    <cellStyle name="Accent6 18" xfId="24133"/>
    <cellStyle name="Accent6 19" xfId="25384"/>
    <cellStyle name="Accent6 2" xfId="90"/>
    <cellStyle name="Accent6 2 10" xfId="1912"/>
    <cellStyle name="Accent6 2 11" xfId="1765"/>
    <cellStyle name="Accent6 2 12" xfId="2213"/>
    <cellStyle name="Accent6 2 13" xfId="2377"/>
    <cellStyle name="Accent6 2 14" xfId="5329"/>
    <cellStyle name="Accent6 2 14 2" xfId="6834"/>
    <cellStyle name="Accent6 2 14 3" xfId="8826"/>
    <cellStyle name="Accent6 2 14 4" xfId="8524"/>
    <cellStyle name="Accent6 2 14 5" xfId="9926"/>
    <cellStyle name="Accent6 2 14 6" xfId="10299"/>
    <cellStyle name="Accent6 2 15" xfId="7711"/>
    <cellStyle name="Accent6 2 16" xfId="7982"/>
    <cellStyle name="Accent6 2 17" xfId="8276"/>
    <cellStyle name="Accent6 2 18" xfId="8326"/>
    <cellStyle name="Accent6 2 19" xfId="3886"/>
    <cellStyle name="Accent6 2 2" xfId="153"/>
    <cellStyle name="Accent6 2 2 10" xfId="1725"/>
    <cellStyle name="Accent6 2 2 11" xfId="1494"/>
    <cellStyle name="Accent6 2 2 12" xfId="1902"/>
    <cellStyle name="Accent6 2 2 13" xfId="1832"/>
    <cellStyle name="Accent6 2 2 14" xfId="5042"/>
    <cellStyle name="Accent6 2 2 14 2" xfId="6862"/>
    <cellStyle name="Accent6 2 2 14 3" xfId="8854"/>
    <cellStyle name="Accent6 2 2 14 4" xfId="3756"/>
    <cellStyle name="Accent6 2 2 14 5" xfId="5725"/>
    <cellStyle name="Accent6 2 2 14 6" xfId="8537"/>
    <cellStyle name="Accent6 2 2 15" xfId="7366"/>
    <cellStyle name="Accent6 2 2 16" xfId="7226"/>
    <cellStyle name="Accent6 2 2 17" xfId="7223"/>
    <cellStyle name="Accent6 2 2 18" xfId="7468"/>
    <cellStyle name="Accent6 2 2 19" xfId="4344"/>
    <cellStyle name="Accent6 2 2 2" xfId="182"/>
    <cellStyle name="Accent6 2 2 2 10" xfId="2050"/>
    <cellStyle name="Accent6 2 2 2 11" xfId="2063"/>
    <cellStyle name="Accent6 2 2 2 12" xfId="2060"/>
    <cellStyle name="Accent6 2 2 2 13" xfId="4374"/>
    <cellStyle name="Accent6 2 2 2 13 2" xfId="6922"/>
    <cellStyle name="Accent6 2 2 2 13 3" xfId="8912"/>
    <cellStyle name="Accent6 2 2 2 13 4" xfId="8597"/>
    <cellStyle name="Accent6 2 2 2 13 5" xfId="6144"/>
    <cellStyle name="Accent6 2 2 2 13 6" xfId="3160"/>
    <cellStyle name="Accent6 2 2 2 14" xfId="7171"/>
    <cellStyle name="Accent6 2 2 2 15" xfId="7107"/>
    <cellStyle name="Accent6 2 2 2 16" xfId="7794"/>
    <cellStyle name="Accent6 2 2 2 17" xfId="8000"/>
    <cellStyle name="Accent6 2 2 2 18" xfId="3157"/>
    <cellStyle name="Accent6 2 2 2 19" xfId="9513"/>
    <cellStyle name="Accent6 2 2 2 2" xfId="239"/>
    <cellStyle name="Accent6 2 2 2 2 10" xfId="2195"/>
    <cellStyle name="Accent6 2 2 2 2 11" xfId="2361"/>
    <cellStyle name="Accent6 2 2 2 2 12" xfId="2497"/>
    <cellStyle name="Accent6 2 2 2 2 13" xfId="3615"/>
    <cellStyle name="Accent6 2 2 2 2 13 2" xfId="6993"/>
    <cellStyle name="Accent6 2 2 2 2 13 3" xfId="8963"/>
    <cellStyle name="Accent6 2 2 2 2 13 4" xfId="8443"/>
    <cellStyle name="Accent6 2 2 2 2 13 5" xfId="6021"/>
    <cellStyle name="Accent6 2 2 2 2 13 6" xfId="4124"/>
    <cellStyle name="Accent6 2 2 2 2 14" xfId="8105"/>
    <cellStyle name="Accent6 2 2 2 2 15" xfId="7762"/>
    <cellStyle name="Accent6 2 2 2 2 16" xfId="8029"/>
    <cellStyle name="Accent6 2 2 2 2 17" xfId="8004"/>
    <cellStyle name="Accent6 2 2 2 2 18" xfId="5205"/>
    <cellStyle name="Accent6 2 2 2 2 19" xfId="5663"/>
    <cellStyle name="Accent6 2 2 2 2 2" xfId="360"/>
    <cellStyle name="Accent6 2 2 2 2 2 10" xfId="7728"/>
    <cellStyle name="Accent6 2 2 2 2 2 11" xfId="7592"/>
    <cellStyle name="Accent6 2 2 2 2 2 12" xfId="5953"/>
    <cellStyle name="Accent6 2 2 2 2 2 13" xfId="5728"/>
    <cellStyle name="Accent6 2 2 2 2 2 14" xfId="5559"/>
    <cellStyle name="Accent6 2 2 2 2 2 15" xfId="5888"/>
    <cellStyle name="Accent6 2 2 2 2 2 16" xfId="10696"/>
    <cellStyle name="Accent6 2 2 2 2 2 16 2" xfId="13070"/>
    <cellStyle name="Accent6 2 2 2 2 2 16 3" xfId="13508"/>
    <cellStyle name="Accent6 2 2 2 2 2 17" xfId="11290"/>
    <cellStyle name="Accent6 2 2 2 2 2 18" xfId="12366"/>
    <cellStyle name="Accent6 2 2 2 2 2 19" xfId="13915"/>
    <cellStyle name="Accent6 2 2 2 2 2 19 2" xfId="20529"/>
    <cellStyle name="Accent6 2 2 2 2 2 2" xfId="422"/>
    <cellStyle name="Accent6 2 2 2 2 2 2 10" xfId="8039"/>
    <cellStyle name="Accent6 2 2 2 2 2 2 11" xfId="7717"/>
    <cellStyle name="Accent6 2 2 2 2 2 2 12" xfId="6247"/>
    <cellStyle name="Accent6 2 2 2 2 2 2 13" xfId="9632"/>
    <cellStyle name="Accent6 2 2 2 2 2 2 14" xfId="8616"/>
    <cellStyle name="Accent6 2 2 2 2 2 2 15" xfId="8726"/>
    <cellStyle name="Accent6 2 2 2 2 2 2 16" xfId="10754"/>
    <cellStyle name="Accent6 2 2 2 2 2 2 16 2" xfId="13098"/>
    <cellStyle name="Accent6 2 2 2 2 2 2 16 3" xfId="13536"/>
    <cellStyle name="Accent6 2 2 2 2 2 2 17" xfId="12629"/>
    <cellStyle name="Accent6 2 2 2 2 2 2 18" xfId="12157"/>
    <cellStyle name="Accent6 2 2 2 2 2 2 19" xfId="13972"/>
    <cellStyle name="Accent6 2 2 2 2 2 2 19 2" xfId="20721"/>
    <cellStyle name="Accent6 2 2 2 2 2 2 2" xfId="1575"/>
    <cellStyle name="Accent6 2 2 2 2 2 2 2 10" xfId="5053"/>
    <cellStyle name="Accent6 2 2 2 2 2 2 2 11" xfId="9873"/>
    <cellStyle name="Accent6 2 2 2 2 2 2 2 12" xfId="11168"/>
    <cellStyle name="Accent6 2 2 2 2 2 2 2 12 2" xfId="13154"/>
    <cellStyle name="Accent6 2 2 2 2 2 2 2 12 3" xfId="13592"/>
    <cellStyle name="Accent6 2 2 2 2 2 2 2 13" xfId="12171"/>
    <cellStyle name="Accent6 2 2 2 2 2 2 2 14" xfId="11618"/>
    <cellStyle name="Accent6 2 2 2 2 2 2 2 15" xfId="14198"/>
    <cellStyle name="Accent6 2 2 2 2 2 2 2 15 2" xfId="20777"/>
    <cellStyle name="Accent6 2 2 2 2 2 2 2 16" xfId="21059"/>
    <cellStyle name="Accent6 2 2 2 2 2 2 2 17" xfId="21439"/>
    <cellStyle name="Accent6 2 2 2 2 2 2 2 18" xfId="22296"/>
    <cellStyle name="Accent6 2 2 2 2 2 2 2 19" xfId="21734"/>
    <cellStyle name="Accent6 2 2 2 2 2 2 2 2" xfId="1634"/>
    <cellStyle name="Accent6 2 2 2 2 2 2 2 2 10" xfId="14254"/>
    <cellStyle name="Accent6 2 2 2 2 2 2 2 2 10 2" xfId="20987"/>
    <cellStyle name="Accent6 2 2 2 2 2 2 2 2 11" xfId="21869"/>
    <cellStyle name="Accent6 2 2 2 2 2 2 2 2 12" xfId="21621"/>
    <cellStyle name="Accent6 2 2 2 2 2 2 2 2 13" xfId="20898"/>
    <cellStyle name="Accent6 2 2 2 2 2 2 2 2 14" xfId="22100"/>
    <cellStyle name="Accent6 2 2 2 2 2 2 2 2 15" xfId="21898"/>
    <cellStyle name="Accent6 2 2 2 2 2 2 2 2 16" xfId="23975"/>
    <cellStyle name="Accent6 2 2 2 2 2 2 2 2 17" xfId="24643"/>
    <cellStyle name="Accent6 2 2 2 2 2 2 2 2 18" xfId="24433"/>
    <cellStyle name="Accent6 2 2 2 2 2 2 2 2 19" xfId="25341"/>
    <cellStyle name="Accent6 2 2 2 2 2 2 2 2 2" xfId="2906"/>
    <cellStyle name="Accent6 2 2 2 2 2 2 2 2 2 10" xfId="21928"/>
    <cellStyle name="Accent6 2 2 2 2 2 2 2 2 2 11" xfId="22695"/>
    <cellStyle name="Accent6 2 2 2 2 2 2 2 2 2 12" xfId="24214"/>
    <cellStyle name="Accent6 2 2 2 2 2 2 2 2 2 13" xfId="24973"/>
    <cellStyle name="Accent6 2 2 2 2 2 2 2 2 2 14" xfId="25365"/>
    <cellStyle name="Accent6 2 2 2 2 2 2 2 2 2 15" xfId="25136"/>
    <cellStyle name="Accent6 2 2 2 2 2 2 2 2 2 16" xfId="23966"/>
    <cellStyle name="Accent6 2 2 2 2 2 2 2 2 2 2" xfId="5221"/>
    <cellStyle name="Accent6 2 2 2 2 2 2 2 2 2 2 10" xfId="22254"/>
    <cellStyle name="Accent6 2 2 2 2 2 2 2 2 2 2 11" xfId="24781"/>
    <cellStyle name="Accent6 2 2 2 2 2 2 2 2 2 2 12" xfId="23679"/>
    <cellStyle name="Accent6 2 2 2 2 2 2 2 2 2 2 13" xfId="24183"/>
    <cellStyle name="Accent6 2 2 2 2 2 2 2 2 2 2 14" xfId="23881"/>
    <cellStyle name="Accent6 2 2 2 2 2 2 2 2 2 2 15" xfId="25592"/>
    <cellStyle name="Accent6 2 2 2 2 2 2 2 2 2 2 2" xfId="11606"/>
    <cellStyle name="Accent6 2 2 2 2 2 2 2 2 2 2 2 10" xfId="25182"/>
    <cellStyle name="Accent6 2 2 2 2 2 2 2 2 2 2 2 11" xfId="24362"/>
    <cellStyle name="Accent6 2 2 2 2 2 2 2 2 2 2 2 12" xfId="25759"/>
    <cellStyle name="Accent6 2 2 2 2 2 2 2 2 2 2 2 13" xfId="25774"/>
    <cellStyle name="Accent6 2 2 2 2 2 2 2 2 2 2 2 2" xfId="11991"/>
    <cellStyle name="Accent6 2 2 2 2 2 2 2 2 2 2 2 2 10" xfId="24092"/>
    <cellStyle name="Accent6 2 2 2 2 2 2 2 2 2 2 2 2 11" xfId="24121"/>
    <cellStyle name="Accent6 2 2 2 2 2 2 2 2 2 2 2 2 12" xfId="24615"/>
    <cellStyle name="Accent6 2 2 2 2 2 2 2 2 2 2 2 2 13" xfId="25098"/>
    <cellStyle name="Accent6 2 2 2 2 2 2 2 2 2 2 2 2 2" xfId="13651"/>
    <cellStyle name="Accent6 2 2 2 2 2 2 2 2 2 2 2 2 2 10" xfId="24988"/>
    <cellStyle name="Accent6 2 2 2 2 2 2 2 2 2 2 2 2 2 11" xfId="24120"/>
    <cellStyle name="Accent6 2 2 2 2 2 2 2 2 2 2 2 2 2 12" xfId="25733"/>
    <cellStyle name="Accent6 2 2 2 2 2 2 2 2 2 2 2 2 2 13" xfId="25004"/>
    <cellStyle name="Accent6 2 2 2 2 2 2 2 2 2 2 2 2 2 2" xfId="13691"/>
    <cellStyle name="Accent6 2 2 2 2 2 2 2 2 2 2 2 2 2 2 2" xfId="20211"/>
    <cellStyle name="Accent6 2 2 2 2 2 2 2 2 2 2 2 2 2 2 2 2" xfId="20251"/>
    <cellStyle name="Accent6 2 2 2 2 2 2 2 2 2 2 2 2 2 2 2 3" xfId="25708"/>
    <cellStyle name="Accent6 2 2 2 2 2 2 2 2 2 2 2 2 2 2 2 4" xfId="25813"/>
    <cellStyle name="Accent6 2 2 2 2 2 2 2 2 2 2 2 2 2 2 2 5" xfId="25534"/>
    <cellStyle name="Accent6 2 2 2 2 2 2 2 2 2 2 2 2 2 2 2 6" xfId="25355"/>
    <cellStyle name="Accent6 2 2 2 2 2 2 2 2 2 2 2 2 2 2 2 7" xfId="24219"/>
    <cellStyle name="Accent6 2 2 2 2 2 2 2 2 2 2 2 2 2 2 3" xfId="25668"/>
    <cellStyle name="Accent6 2 2 2 2 2 2 2 2 2 2 2 2 2 2 4" xfId="25235"/>
    <cellStyle name="Accent6 2 2 2 2 2 2 2 2 2 2 2 2 2 2 5" xfId="24350"/>
    <cellStyle name="Accent6 2 2 2 2 2 2 2 2 2 2 2 2 2 2 6" xfId="24686"/>
    <cellStyle name="Accent6 2 2 2 2 2 2 2 2 2 2 2 2 2 2 7" xfId="24537"/>
    <cellStyle name="Accent6 2 2 2 2 2 2 2 2 2 2 2 2 2 3" xfId="22863"/>
    <cellStyle name="Accent6 2 2 2 2 2 2 2 2 2 2 2 2 2 4" xfId="22973"/>
    <cellStyle name="Accent6 2 2 2 2 2 2 2 2 2 2 2 2 2 5" xfId="23082"/>
    <cellStyle name="Accent6 2 2 2 2 2 2 2 2 2 2 2 2 2 6" xfId="23173"/>
    <cellStyle name="Accent6 2 2 2 2 2 2 2 2 2 2 2 2 2 7" xfId="23251"/>
    <cellStyle name="Accent6 2 2 2 2 2 2 2 2 2 2 2 2 2 8" xfId="23308"/>
    <cellStyle name="Accent6 2 2 2 2 2 2 2 2 2 2 2 2 2 9" xfId="25065"/>
    <cellStyle name="Accent6 2 2 2 2 2 2 2 2 2 2 2 2 3" xfId="19533"/>
    <cellStyle name="Accent6 2 2 2 2 2 2 2 2 2 2 2 2 3 2" xfId="22823"/>
    <cellStyle name="Accent6 2 2 2 2 2 2 2 2 2 2 2 2 4" xfId="22933"/>
    <cellStyle name="Accent6 2 2 2 2 2 2 2 2 2 2 2 2 5" xfId="23042"/>
    <cellStyle name="Accent6 2 2 2 2 2 2 2 2 2 2 2 2 6" xfId="23133"/>
    <cellStyle name="Accent6 2 2 2 2 2 2 2 2 2 2 2 2 7" xfId="23211"/>
    <cellStyle name="Accent6 2 2 2 2 2 2 2 2 2 2 2 2 8" xfId="23268"/>
    <cellStyle name="Accent6 2 2 2 2 2 2 2 2 2 2 2 2 9" xfId="25025"/>
    <cellStyle name="Accent6 2 2 2 2 2 2 2 2 2 2 2 3" xfId="19295"/>
    <cellStyle name="Accent6 2 2 2 2 2 2 2 2 2 2 2 3 2" xfId="22517"/>
    <cellStyle name="Accent6 2 2 2 2 2 2 2 2 2 2 2 4" xfId="21674"/>
    <cellStyle name="Accent6 2 2 2 2 2 2 2 2 2 2 2 5" xfId="21030"/>
    <cellStyle name="Accent6 2 2 2 2 2 2 2 2 2 2 2 6" xfId="21811"/>
    <cellStyle name="Accent6 2 2 2 2 2 2 2 2 2 2 2 7" xfId="22742"/>
    <cellStyle name="Accent6 2 2 2 2 2 2 2 2 2 2 2 8" xfId="21360"/>
    <cellStyle name="Accent6 2 2 2 2 2 2 2 2 2 2 2 9" xfId="24853"/>
    <cellStyle name="Accent6 2 2 2 2 2 2 2 2 2 2 3" xfId="12472"/>
    <cellStyle name="Accent6 2 2 2 2 2 2 2 2 2 2 4" xfId="12430"/>
    <cellStyle name="Accent6 2 2 2 2 2 2 2 2 2 2 5" xfId="16447"/>
    <cellStyle name="Accent6 2 2 2 2 2 2 2 2 2 2 5 2" xfId="22415"/>
    <cellStyle name="Accent6 2 2 2 2 2 2 2 2 2 2 6" xfId="21426"/>
    <cellStyle name="Accent6 2 2 2 2 2 2 2 2 2 2 7" xfId="21635"/>
    <cellStyle name="Accent6 2 2 2 2 2 2 2 2 2 2 8" xfId="20811"/>
    <cellStyle name="Accent6 2 2 2 2 2 2 2 2 2 2 9" xfId="21528"/>
    <cellStyle name="Accent6 2 2 2 2 2 2 2 2 2 3" xfId="13208"/>
    <cellStyle name="Accent6 2 2 2 2 2 2 2 2 2 4" xfId="11901"/>
    <cellStyle name="Accent6 2 2 2 2 2 2 2 2 2 5" xfId="12789"/>
    <cellStyle name="Accent6 2 2 2 2 2 2 2 2 2 6" xfId="14679"/>
    <cellStyle name="Accent6 2 2 2 2 2 2 2 2 2 6 2" xfId="21369"/>
    <cellStyle name="Accent6 2 2 2 2 2 2 2 2 2 7" xfId="21535"/>
    <cellStyle name="Accent6 2 2 2 2 2 2 2 2 2 8" xfId="21965"/>
    <cellStyle name="Accent6 2 2 2 2 2 2 2 2 2 9" xfId="22721"/>
    <cellStyle name="Accent6 2 2 2 2 2 2 2 2 20" xfId="24566"/>
    <cellStyle name="Accent6 2 2 2 2 2 2 2 2 3" xfId="2625"/>
    <cellStyle name="Accent6 2 2 2 2 2 2 2 2 4" xfId="9052"/>
    <cellStyle name="Accent6 2 2 2 2 2 2 2 2 5" xfId="9994"/>
    <cellStyle name="Accent6 2 2 2 2 2 2 2 2 6" xfId="10344"/>
    <cellStyle name="Accent6 2 2 2 2 2 2 2 2 7" xfId="11217"/>
    <cellStyle name="Accent6 2 2 2 2 2 2 2 2 7 2" xfId="13168"/>
    <cellStyle name="Accent6 2 2 2 2 2 2 2 2 7 3" xfId="13603"/>
    <cellStyle name="Accent6 2 2 2 2 2 2 2 2 8" xfId="12078"/>
    <cellStyle name="Accent6 2 2 2 2 2 2 2 2 9" xfId="12163"/>
    <cellStyle name="Accent6 2 2 2 2 2 2 2 20" xfId="22118"/>
    <cellStyle name="Accent6 2 2 2 2 2 2 2 21" xfId="23839"/>
    <cellStyle name="Accent6 2 2 2 2 2 2 2 22" xfId="25228"/>
    <cellStyle name="Accent6 2 2 2 2 2 2 2 23" xfId="23926"/>
    <cellStyle name="Accent6 2 2 2 2 2 2 2 24" xfId="24240"/>
    <cellStyle name="Accent6 2 2 2 2 2 2 2 25" xfId="24647"/>
    <cellStyle name="Accent6 2 2 2 2 2 2 2 3" xfId="7558"/>
    <cellStyle name="Accent6 2 2 2 2 2 2 2 4" xfId="7346"/>
    <cellStyle name="Accent6 2 2 2 2 2 2 2 5" xfId="7870"/>
    <cellStyle name="Accent6 2 2 2 2 2 2 2 6" xfId="7293"/>
    <cellStyle name="Accent6 2 2 2 2 2 2 2 7" xfId="7726"/>
    <cellStyle name="Accent6 2 2 2 2 2 2 2 8" xfId="4944"/>
    <cellStyle name="Accent6 2 2 2 2 2 2 2 9" xfId="8928"/>
    <cellStyle name="Accent6 2 2 2 2 2 2 20" xfId="21301"/>
    <cellStyle name="Accent6 2 2 2 2 2 2 21" xfId="20962"/>
    <cellStyle name="Accent6 2 2 2 2 2 2 22" xfId="22057"/>
    <cellStyle name="Accent6 2 2 2 2 2 2 23" xfId="21460"/>
    <cellStyle name="Accent6 2 2 2 2 2 2 24" xfId="21904"/>
    <cellStyle name="Accent6 2 2 2 2 2 2 25" xfId="23783"/>
    <cellStyle name="Accent6 2 2 2 2 2 2 26" xfId="25498"/>
    <cellStyle name="Accent6 2 2 2 2 2 2 27" xfId="25983"/>
    <cellStyle name="Accent6 2 2 2 2 2 2 28" xfId="24413"/>
    <cellStyle name="Accent6 2 2 2 2 2 2 29" xfId="24466"/>
    <cellStyle name="Accent6 2 2 2 2 2 2 3" xfId="1497"/>
    <cellStyle name="Accent6 2 2 2 2 2 2 4" xfId="1928"/>
    <cellStyle name="Accent6 2 2 2 2 2 2 5" xfId="1880"/>
    <cellStyle name="Accent6 2 2 2 2 2 2 6" xfId="1747"/>
    <cellStyle name="Accent6 2 2 2 2 2 2 7" xfId="3528"/>
    <cellStyle name="Accent6 2 2 2 2 2 2 7 2" xfId="7499"/>
    <cellStyle name="Accent6 2 2 2 2 2 2 7 3" xfId="9272"/>
    <cellStyle name="Accent6 2 2 2 2 2 2 7 4" xfId="9829"/>
    <cellStyle name="Accent6 2 2 2 2 2 2 7 5" xfId="10233"/>
    <cellStyle name="Accent6 2 2 2 2 2 2 7 6" xfId="10477"/>
    <cellStyle name="Accent6 2 2 2 2 2 2 8" xfId="7823"/>
    <cellStyle name="Accent6 2 2 2 2 2 2 9" xfId="7291"/>
    <cellStyle name="Accent6 2 2 2 2 2 20" xfId="21889"/>
    <cellStyle name="Accent6 2 2 2 2 2 21" xfId="22590"/>
    <cellStyle name="Accent6 2 2 2 2 2 22" xfId="22028"/>
    <cellStyle name="Accent6 2 2 2 2 2 23" xfId="21883"/>
    <cellStyle name="Accent6 2 2 2 2 2 24" xfId="20953"/>
    <cellStyle name="Accent6 2 2 2 2 2 25" xfId="23622"/>
    <cellStyle name="Accent6 2 2 2 2 2 26" xfId="23686"/>
    <cellStyle name="Accent6 2 2 2 2 2 27" xfId="24936"/>
    <cellStyle name="Accent6 2 2 2 2 2 28" xfId="24738"/>
    <cellStyle name="Accent6 2 2 2 2 2 29" xfId="24435"/>
    <cellStyle name="Accent6 2 2 2 2 2 3" xfId="1797"/>
    <cellStyle name="Accent6 2 2 2 2 2 4" xfId="1549"/>
    <cellStyle name="Accent6 2 2 2 2 2 5" xfId="1501"/>
    <cellStyle name="Accent6 2 2 2 2 2 6" xfId="2224"/>
    <cellStyle name="Accent6 2 2 2 2 2 7" xfId="4466"/>
    <cellStyle name="Accent6 2 2 2 2 2 7 2" xfId="7050"/>
    <cellStyle name="Accent6 2 2 2 2 2 7 3" xfId="9019"/>
    <cellStyle name="Accent6 2 2 2 2 2 7 4" xfId="8508"/>
    <cellStyle name="Accent6 2 2 2 2 2 7 5" xfId="9381"/>
    <cellStyle name="Accent6 2 2 2 2 2 7 6" xfId="5639"/>
    <cellStyle name="Accent6 2 2 2 2 2 8" xfId="7274"/>
    <cellStyle name="Accent6 2 2 2 2 2 9" xfId="7572"/>
    <cellStyle name="Accent6 2 2 2 2 20" xfId="9676"/>
    <cellStyle name="Accent6 2 2 2 2 21" xfId="9799"/>
    <cellStyle name="Accent6 2 2 2 2 22" xfId="10638"/>
    <cellStyle name="Accent6 2 2 2 2 22 2" xfId="13014"/>
    <cellStyle name="Accent6 2 2 2 2 22 3" xfId="13452"/>
    <cellStyle name="Accent6 2 2 2 2 23" xfId="10981"/>
    <cellStyle name="Accent6 2 2 2 2 24" xfId="12292"/>
    <cellStyle name="Accent6 2 2 2 2 25" xfId="13870"/>
    <cellStyle name="Accent6 2 2 2 2 25 2" xfId="20471"/>
    <cellStyle name="Accent6 2 2 2 2 26" xfId="22734"/>
    <cellStyle name="Accent6 2 2 2 2 27" xfId="20893"/>
    <cellStyle name="Accent6 2 2 2 2 28" xfId="21235"/>
    <cellStyle name="Accent6 2 2 2 2 29" xfId="22356"/>
    <cellStyle name="Accent6 2 2 2 2 3" xfId="597"/>
    <cellStyle name="Accent6 2 2 2 2 30" xfId="21404"/>
    <cellStyle name="Accent6 2 2 2 2 31" xfId="23564"/>
    <cellStyle name="Accent6 2 2 2 2 32" xfId="26018"/>
    <cellStyle name="Accent6 2 2 2 2 33" xfId="23937"/>
    <cellStyle name="Accent6 2 2 2 2 34" xfId="25980"/>
    <cellStyle name="Accent6 2 2 2 2 35" xfId="26087"/>
    <cellStyle name="Accent6 2 2 2 2 4" xfId="773"/>
    <cellStyle name="Accent6 2 2 2 2 5" xfId="949"/>
    <cellStyle name="Accent6 2 2 2 2 6" xfId="1121"/>
    <cellStyle name="Accent6 2 2 2 2 7" xfId="1299"/>
    <cellStyle name="Accent6 2 2 2 2 8" xfId="1475"/>
    <cellStyle name="Accent6 2 2 2 2 9" xfId="1825"/>
    <cellStyle name="Accent6 2 2 2 20" xfId="5238"/>
    <cellStyle name="Accent6 2 2 2 21" xfId="3771"/>
    <cellStyle name="Accent6 2 2 2 22" xfId="10581"/>
    <cellStyle name="Accent6 2 2 2 22 2" xfId="12986"/>
    <cellStyle name="Accent6 2 2 2 22 3" xfId="13424"/>
    <cellStyle name="Accent6 2 2 2 23" xfId="11925"/>
    <cellStyle name="Accent6 2 2 2 24" xfId="11807"/>
    <cellStyle name="Accent6 2 2 2 25" xfId="13813"/>
    <cellStyle name="Accent6 2 2 2 25 2" xfId="20426"/>
    <cellStyle name="Accent6 2 2 2 26" xfId="21795"/>
    <cellStyle name="Accent6 2 2 2 27" xfId="21821"/>
    <cellStyle name="Accent6 2 2 2 28" xfId="22116"/>
    <cellStyle name="Accent6 2 2 2 29" xfId="21363"/>
    <cellStyle name="Accent6 2 2 2 3" xfId="535"/>
    <cellStyle name="Accent6 2 2 2 30" xfId="20534"/>
    <cellStyle name="Accent6 2 2 2 31" xfId="23524"/>
    <cellStyle name="Accent6 2 2 2 32" xfId="25809"/>
    <cellStyle name="Accent6 2 2 2 33" xfId="26066"/>
    <cellStyle name="Accent6 2 2 2 34" xfId="26110"/>
    <cellStyle name="Accent6 2 2 2 35" xfId="26142"/>
    <cellStyle name="Accent6 2 2 2 4" xfId="711"/>
    <cellStyle name="Accent6 2 2 2 5" xfId="887"/>
    <cellStyle name="Accent6 2 2 2 6" xfId="1061"/>
    <cellStyle name="Accent6 2 2 2 7" xfId="1238"/>
    <cellStyle name="Accent6 2 2 2 8" xfId="1413"/>
    <cellStyle name="Accent6 2 2 2 9" xfId="1346"/>
    <cellStyle name="Accent6 2 2 20" xfId="4673"/>
    <cellStyle name="Accent6 2 2 21" xfId="4132"/>
    <cellStyle name="Accent6 2 2 22" xfId="3161"/>
    <cellStyle name="Accent6 2 2 23" xfId="10552"/>
    <cellStyle name="Accent6 2 2 23 2" xfId="12930"/>
    <cellStyle name="Accent6 2 2 23 3" xfId="13368"/>
    <cellStyle name="Accent6 2 2 24" xfId="12074"/>
    <cellStyle name="Accent6 2 2 25" xfId="11994"/>
    <cellStyle name="Accent6 2 2 26" xfId="13784"/>
    <cellStyle name="Accent6 2 2 26 2" xfId="20367"/>
    <cellStyle name="Accent6 2 2 27" xfId="21539"/>
    <cellStyle name="Accent6 2 2 28" xfId="21199"/>
    <cellStyle name="Accent6 2 2 29" xfId="22090"/>
    <cellStyle name="Accent6 2 2 3" xfId="332"/>
    <cellStyle name="Accent6 2 2 30" xfId="21416"/>
    <cellStyle name="Accent6 2 2 31" xfId="22155"/>
    <cellStyle name="Accent6 2 2 32" xfId="23468"/>
    <cellStyle name="Accent6 2 2 33" xfId="25895"/>
    <cellStyle name="Accent6 2 2 34" xfId="24259"/>
    <cellStyle name="Accent6 2 2 35" xfId="24245"/>
    <cellStyle name="Accent6 2 2 36" xfId="25473"/>
    <cellStyle name="Accent6 2 2 4" xfId="506"/>
    <cellStyle name="Accent6 2 2 5" xfId="682"/>
    <cellStyle name="Accent6 2 2 6" xfId="858"/>
    <cellStyle name="Accent6 2 2 7" xfId="1032"/>
    <cellStyle name="Accent6 2 2 8" xfId="1209"/>
    <cellStyle name="Accent6 2 2 9" xfId="1384"/>
    <cellStyle name="Accent6 2 20" xfId="4267"/>
    <cellStyle name="Accent6 2 21" xfId="9596"/>
    <cellStyle name="Accent6 2 22" xfId="6469"/>
    <cellStyle name="Accent6 2 23" xfId="5823"/>
    <cellStyle name="Accent6 2 23 2" xfId="12902"/>
    <cellStyle name="Accent6 2 23 3" xfId="13340"/>
    <cellStyle name="Accent6 2 24" xfId="11092"/>
    <cellStyle name="Accent6 2 25" xfId="12181"/>
    <cellStyle name="Accent6 2 26" xfId="13722"/>
    <cellStyle name="Accent6 2 26 2" xfId="20339"/>
    <cellStyle name="Accent6 2 27" xfId="21745"/>
    <cellStyle name="Accent6 2 28" xfId="22919"/>
    <cellStyle name="Accent6 2 29" xfId="22245"/>
    <cellStyle name="Accent6 2 3" xfId="268"/>
    <cellStyle name="Accent6 2 30" xfId="22806"/>
    <cellStyle name="Accent6 2 31" xfId="22221"/>
    <cellStyle name="Accent6 2 32" xfId="23440"/>
    <cellStyle name="Accent6 2 33" xfId="24280"/>
    <cellStyle name="Accent6 2 34" xfId="23701"/>
    <cellStyle name="Accent6 2 35" xfId="24132"/>
    <cellStyle name="Accent6 2 36" xfId="26013"/>
    <cellStyle name="Accent6 2 4" xfId="443"/>
    <cellStyle name="Accent6 2 5" xfId="618"/>
    <cellStyle name="Accent6 2 6" xfId="794"/>
    <cellStyle name="Accent6 2 7" xfId="970"/>
    <cellStyle name="Accent6 2 8" xfId="1145"/>
    <cellStyle name="Accent6 2 9" xfId="1319"/>
    <cellStyle name="Accent6 3" xfId="6770"/>
    <cellStyle name="Accent6 4" xfId="7245"/>
    <cellStyle name="Accent6 5" xfId="7168"/>
    <cellStyle name="Accent6 6" xfId="8298"/>
    <cellStyle name="Accent6 7" xfId="8304"/>
    <cellStyle name="Accent6 8" xfId="12846"/>
    <cellStyle name="Accent6 9" xfId="20280"/>
    <cellStyle name="Bad" xfId="25" builtinId="27" customBuiltin="1"/>
    <cellStyle name="Bad 10" xfId="20541"/>
    <cellStyle name="Bad 11" xfId="21211"/>
    <cellStyle name="Bad 12" xfId="22422"/>
    <cellStyle name="Bad 13" xfId="22450"/>
    <cellStyle name="Bad 14" xfId="20548"/>
    <cellStyle name="Bad 15" xfId="23385"/>
    <cellStyle name="Bad 16" xfId="24604"/>
    <cellStyle name="Bad 17" xfId="24010"/>
    <cellStyle name="Bad 18" xfId="25801"/>
    <cellStyle name="Bad 19" xfId="26068"/>
    <cellStyle name="Bad 2" xfId="91"/>
    <cellStyle name="Bad 2 10" xfId="1790"/>
    <cellStyle name="Bad 2 11" xfId="1770"/>
    <cellStyle name="Bad 2 12" xfId="1873"/>
    <cellStyle name="Bad 2 13" xfId="1536"/>
    <cellStyle name="Bad 2 14" xfId="5196"/>
    <cellStyle name="Bad 2 14 2" xfId="6803"/>
    <cellStyle name="Bad 2 14 3" xfId="8795"/>
    <cellStyle name="Bad 2 14 4" xfId="8633"/>
    <cellStyle name="Bad 2 14 5" xfId="8566"/>
    <cellStyle name="Bad 2 14 6" xfId="9680"/>
    <cellStyle name="Bad 2 15" xfId="6962"/>
    <cellStyle name="Bad 2 16" xfId="6876"/>
    <cellStyle name="Bad 2 17" xfId="8076"/>
    <cellStyle name="Bad 2 18" xfId="7122"/>
    <cellStyle name="Bad 2 19" xfId="4979"/>
    <cellStyle name="Bad 2 2" xfId="123"/>
    <cellStyle name="Bad 2 2 10" xfId="1986"/>
    <cellStyle name="Bad 2 2 11" xfId="2075"/>
    <cellStyle name="Bad 2 2 12" xfId="2259"/>
    <cellStyle name="Bad 2 2 13" xfId="2420"/>
    <cellStyle name="Bad 2 2 14" xfId="5089"/>
    <cellStyle name="Bad 2 2 14 2" xfId="6863"/>
    <cellStyle name="Bad 2 2 14 3" xfId="8855"/>
    <cellStyle name="Bad 2 2 14 4" xfId="6223"/>
    <cellStyle name="Bad 2 2 14 5" xfId="8427"/>
    <cellStyle name="Bad 2 2 14 6" xfId="4320"/>
    <cellStyle name="Bad 2 2 15" xfId="7306"/>
    <cellStyle name="Bad 2 2 16" xfId="7621"/>
    <cellStyle name="Bad 2 2 17" xfId="8247"/>
    <cellStyle name="Bad 2 2 18" xfId="8174"/>
    <cellStyle name="Bad 2 2 19" xfId="3563"/>
    <cellStyle name="Bad 2 2 2" xfId="183"/>
    <cellStyle name="Bad 2 2 2 10" xfId="2168"/>
    <cellStyle name="Bad 2 2 2 11" xfId="2337"/>
    <cellStyle name="Bad 2 2 2 12" xfId="2478"/>
    <cellStyle name="Bad 2 2 2 13" xfId="3237"/>
    <cellStyle name="Bad 2 2 2 13 2" xfId="6891"/>
    <cellStyle name="Bad 2 2 2 13 3" xfId="8881"/>
    <cellStyle name="Bad 2 2 2 13 4" xfId="8434"/>
    <cellStyle name="Bad 2 2 2 13 5" xfId="8722"/>
    <cellStyle name="Bad 2 2 2 13 6" xfId="6048"/>
    <cellStyle name="Bad 2 2 2 14" xfId="7135"/>
    <cellStyle name="Bad 2 2 2 15" xfId="8065"/>
    <cellStyle name="Bad 2 2 2 16" xfId="8203"/>
    <cellStyle name="Bad 2 2 2 17" xfId="8305"/>
    <cellStyle name="Bad 2 2 2 18" xfId="5332"/>
    <cellStyle name="Bad 2 2 2 19" xfId="6034"/>
    <cellStyle name="Bad 2 2 2 2" xfId="208"/>
    <cellStyle name="Bad 2 2 2 2 10" xfId="2250"/>
    <cellStyle name="Bad 2 2 2 2 11" xfId="2411"/>
    <cellStyle name="Bad 2 2 2 2 12" xfId="2535"/>
    <cellStyle name="Bad 2 2 2 2 13" xfId="2631"/>
    <cellStyle name="Bad 2 2 2 2 13 2" xfId="6994"/>
    <cellStyle name="Bad 2 2 2 2 13 3" xfId="8964"/>
    <cellStyle name="Bad 2 2 2 2 13 4" xfId="5907"/>
    <cellStyle name="Bad 2 2 2 2 13 5" xfId="6100"/>
    <cellStyle name="Bad 2 2 2 2 13 6" xfId="2611"/>
    <cellStyle name="Bad 2 2 2 2 14" xfId="7566"/>
    <cellStyle name="Bad 2 2 2 2 15" xfId="8033"/>
    <cellStyle name="Bad 2 2 2 2 16" xfId="7065"/>
    <cellStyle name="Bad 2 2 2 2 17" xfId="8229"/>
    <cellStyle name="Bad 2 2 2 2 18" xfId="3938"/>
    <cellStyle name="Bad 2 2 2 2 19" xfId="6736"/>
    <cellStyle name="Bad 2 2 2 2 2" xfId="361"/>
    <cellStyle name="Bad 2 2 2 2 2 10" xfId="8403"/>
    <cellStyle name="Bad 2 2 2 2 2 11" xfId="8274"/>
    <cellStyle name="Bad 2 2 2 2 2 12" xfId="5963"/>
    <cellStyle name="Bad 2 2 2 2 2 13" xfId="5587"/>
    <cellStyle name="Bad 2 2 2 2 2 14" xfId="9427"/>
    <cellStyle name="Bad 2 2 2 2 2 15" xfId="5436"/>
    <cellStyle name="Bad 2 2 2 2 2 16" xfId="10697"/>
    <cellStyle name="Bad 2 2 2 2 2 16 2" xfId="13039"/>
    <cellStyle name="Bad 2 2 2 2 2 16 3" xfId="13477"/>
    <cellStyle name="Bad 2 2 2 2 2 17" xfId="11303"/>
    <cellStyle name="Bad 2 2 2 2 2 18" xfId="12303"/>
    <cellStyle name="Bad 2 2 2 2 2 19" xfId="13916"/>
    <cellStyle name="Bad 2 2 2 2 2 19 2" xfId="20498"/>
    <cellStyle name="Bad 2 2 2 2 2 2" xfId="391"/>
    <cellStyle name="Bad 2 2 2 2 2 2 10" xfId="7129"/>
    <cellStyle name="Bad 2 2 2 2 2 2 11" xfId="7153"/>
    <cellStyle name="Bad 2 2 2 2 2 2 12" xfId="6273"/>
    <cellStyle name="Bad 2 2 2 2 2 2 13" xfId="5456"/>
    <cellStyle name="Bad 2 2 2 2 2 2 14" xfId="6642"/>
    <cellStyle name="Bad 2 2 2 2 2 2 15" xfId="9383"/>
    <cellStyle name="Bad 2 2 2 2 2 2 16" xfId="10723"/>
    <cellStyle name="Bad 2 2 2 2 2 2 16 2" xfId="13099"/>
    <cellStyle name="Bad 2 2 2 2 2 2 16 3" xfId="13537"/>
    <cellStyle name="Bad 2 2 2 2 2 2 17" xfId="10920"/>
    <cellStyle name="Bad 2 2 2 2 2 2 18" xfId="11988"/>
    <cellStyle name="Bad 2 2 2 2 2 2 19" xfId="13941"/>
    <cellStyle name="Bad 2 2 2 2 2 2 19 2" xfId="20722"/>
    <cellStyle name="Bad 2 2 2 2 2 2 2" xfId="1576"/>
    <cellStyle name="Bad 2 2 2 2 2 2 2 10" xfId="4593"/>
    <cellStyle name="Bad 2 2 2 2 2 2 2 11" xfId="3686"/>
    <cellStyle name="Bad 2 2 2 2 2 2 2 12" xfId="11169"/>
    <cellStyle name="Bad 2 2 2 2 2 2 2 12 2" xfId="13123"/>
    <cellStyle name="Bad 2 2 2 2 2 2 2 12 3" xfId="13561"/>
    <cellStyle name="Bad 2 2 2 2 2 2 2 13" xfId="11986"/>
    <cellStyle name="Bad 2 2 2 2 2 2 2 14" xfId="11034"/>
    <cellStyle name="Bad 2 2 2 2 2 2 2 15" xfId="14199"/>
    <cellStyle name="Bad 2 2 2 2 2 2 2 15 2" xfId="20746"/>
    <cellStyle name="Bad 2 2 2 2 2 2 2 16" xfId="22578"/>
    <cellStyle name="Bad 2 2 2 2 2 2 2 17" xfId="22921"/>
    <cellStyle name="Bad 2 2 2 2 2 2 2 18" xfId="22583"/>
    <cellStyle name="Bad 2 2 2 2 2 2 2 19" xfId="21609"/>
    <cellStyle name="Bad 2 2 2 2 2 2 2 2" xfId="1603"/>
    <cellStyle name="Bad 2 2 2 2 2 2 2 2 10" xfId="14223"/>
    <cellStyle name="Bad 2 2 2 2 2 2 2 2 10 2" xfId="21245"/>
    <cellStyle name="Bad 2 2 2 2 2 2 2 2 11" xfId="22073"/>
    <cellStyle name="Bad 2 2 2 2 2 2 2 2 12" xfId="22277"/>
    <cellStyle name="Bad 2 2 2 2 2 2 2 2 13" xfId="21824"/>
    <cellStyle name="Bad 2 2 2 2 2 2 2 2 14" xfId="22222"/>
    <cellStyle name="Bad 2 2 2 2 2 2 2 2 15" xfId="22679"/>
    <cellStyle name="Bad 2 2 2 2 2 2 2 2 16" xfId="24131"/>
    <cellStyle name="Bad 2 2 2 2 2 2 2 2 17" xfId="25391"/>
    <cellStyle name="Bad 2 2 2 2 2 2 2 2 18" xfId="25866"/>
    <cellStyle name="Bad 2 2 2 2 2 2 2 2 19" xfId="25932"/>
    <cellStyle name="Bad 2 2 2 2 2 2 2 2 2" xfId="4494"/>
    <cellStyle name="Bad 2 2 2 2 2 2 2 2 2 10" xfId="21724"/>
    <cellStyle name="Bad 2 2 2 2 2 2 2 2 2 11" xfId="21801"/>
    <cellStyle name="Bad 2 2 2 2 2 2 2 2 2 12" xfId="23942"/>
    <cellStyle name="Bad 2 2 2 2 2 2 2 2 2 13" xfId="24912"/>
    <cellStyle name="Bad 2 2 2 2 2 2 2 2 2 14" xfId="25578"/>
    <cellStyle name="Bad 2 2 2 2 2 2 2 2 2 15" xfId="25109"/>
    <cellStyle name="Bad 2 2 2 2 2 2 2 2 2 16" xfId="25459"/>
    <cellStyle name="Bad 2 2 2 2 2 2 2 2 2 2" xfId="2624"/>
    <cellStyle name="Bad 2 2 2 2 2 2 2 2 2 2 10" xfId="21687"/>
    <cellStyle name="Bad 2 2 2 2 2 2 2 2 2 2 11" xfId="24826"/>
    <cellStyle name="Bad 2 2 2 2 2 2 2 2 2 2 12" xfId="24944"/>
    <cellStyle name="Bad 2 2 2 2 2 2 2 2 2 2 13" xfId="23991"/>
    <cellStyle name="Bad 2 2 2 2 2 2 2 2 2 2 14" xfId="25869"/>
    <cellStyle name="Bad 2 2 2 2 2 2 2 2 2 2 15" xfId="24474"/>
    <cellStyle name="Bad 2 2 2 2 2 2 2 2 2 2 2" xfId="11871"/>
    <cellStyle name="Bad 2 2 2 2 2 2 2 2 2 2 2 10" xfId="23878"/>
    <cellStyle name="Bad 2 2 2 2 2 2 2 2 2 2 2 11" xfId="24617"/>
    <cellStyle name="Bad 2 2 2 2 2 2 2 2 2 2 2 12" xfId="23896"/>
    <cellStyle name="Bad 2 2 2 2 2 2 2 2 2 2 2 13" xfId="23993"/>
    <cellStyle name="Bad 2 2 2 2 2 2 2 2 2 2 2 2" xfId="11545"/>
    <cellStyle name="Bad 2 2 2 2 2 2 2 2 2 2 2 2 10" xfId="24380"/>
    <cellStyle name="Bad 2 2 2 2 2 2 2 2 2 2 2 2 11" xfId="24197"/>
    <cellStyle name="Bad 2 2 2 2 2 2 2 2 2 2 2 2 12" xfId="24580"/>
    <cellStyle name="Bad 2 2 2 2 2 2 2 2 2 2 2 2 13" xfId="24651"/>
    <cellStyle name="Bad 2 2 2 2 2 2 2 2 2 2 2 2 2" xfId="13672"/>
    <cellStyle name="Bad 2 2 2 2 2 2 2 2 2 2 2 2 2 10" xfId="25499"/>
    <cellStyle name="Bad 2 2 2 2 2 2 2 2 2 2 2 2 2 11" xfId="24586"/>
    <cellStyle name="Bad 2 2 2 2 2 2 2 2 2 2 2 2 2 12" xfId="23910"/>
    <cellStyle name="Bad 2 2 2 2 2 2 2 2 2 2 2 2 2 13" xfId="26055"/>
    <cellStyle name="Bad 2 2 2 2 2 2 2 2 2 2 2 2 2 2" xfId="13641"/>
    <cellStyle name="Bad 2 2 2 2 2 2 2 2 2 2 2 2 2 2 2" xfId="20232"/>
    <cellStyle name="Bad 2 2 2 2 2 2 2 2 2 2 2 2 2 2 2 2" xfId="20201"/>
    <cellStyle name="Bad 2 2 2 2 2 2 2 2 2 2 2 2 2 2 2 3" xfId="25658"/>
    <cellStyle name="Bad 2 2 2 2 2 2 2 2 2 2 2 2 2 2 2 4" xfId="25469"/>
    <cellStyle name="Bad 2 2 2 2 2 2 2 2 2 2 2 2 2 2 2 5" xfId="25408"/>
    <cellStyle name="Bad 2 2 2 2 2 2 2 2 2 2 2 2 2 2 2 6" xfId="24745"/>
    <cellStyle name="Bad 2 2 2 2 2 2 2 2 2 2 2 2 2 2 2 7" xfId="24840"/>
    <cellStyle name="Bad 2 2 2 2 2 2 2 2 2 2 2 2 2 2 3" xfId="25689"/>
    <cellStyle name="Bad 2 2 2 2 2 2 2 2 2 2 2 2 2 2 4" xfId="24295"/>
    <cellStyle name="Bad 2 2 2 2 2 2 2 2 2 2 2 2 2 2 5" xfId="24553"/>
    <cellStyle name="Bad 2 2 2 2 2 2 2 2 2 2 2 2 2 2 6" xfId="24962"/>
    <cellStyle name="Bad 2 2 2 2 2 2 2 2 2 2 2 2 2 2 7" xfId="25383"/>
    <cellStyle name="Bad 2 2 2 2 2 2 2 2 2 2 2 2 2 3" xfId="22813"/>
    <cellStyle name="Bad 2 2 2 2 2 2 2 2 2 2 2 2 2 4" xfId="22923"/>
    <cellStyle name="Bad 2 2 2 2 2 2 2 2 2 2 2 2 2 5" xfId="23032"/>
    <cellStyle name="Bad 2 2 2 2 2 2 2 2 2 2 2 2 2 6" xfId="23123"/>
    <cellStyle name="Bad 2 2 2 2 2 2 2 2 2 2 2 2 2 7" xfId="23201"/>
    <cellStyle name="Bad 2 2 2 2 2 2 2 2 2 2 2 2 2 8" xfId="23258"/>
    <cellStyle name="Bad 2 2 2 2 2 2 2 2 2 2 2 2 2 9" xfId="25015"/>
    <cellStyle name="Bad 2 2 2 2 2 2 2 2 2 2 2 2 3" xfId="19254"/>
    <cellStyle name="Bad 2 2 2 2 2 2 2 2 2 2 2 2 3 2" xfId="22844"/>
    <cellStyle name="Bad 2 2 2 2 2 2 2 2 2 2 2 2 4" xfId="22954"/>
    <cellStyle name="Bad 2 2 2 2 2 2 2 2 2 2 2 2 5" xfId="23063"/>
    <cellStyle name="Bad 2 2 2 2 2 2 2 2 2 2 2 2 6" xfId="23154"/>
    <cellStyle name="Bad 2 2 2 2 2 2 2 2 2 2 2 2 7" xfId="23232"/>
    <cellStyle name="Bad 2 2 2 2 2 2 2 2 2 2 2 2 8" xfId="23289"/>
    <cellStyle name="Bad 2 2 2 2 2 2 2 2 2 2 2 2 9" xfId="25046"/>
    <cellStyle name="Bad 2 2 2 2 2 2 2 2 2 2 2 3" xfId="19454"/>
    <cellStyle name="Bad 2 2 2 2 2 2 2 2 2 2 2 3 2" xfId="22397"/>
    <cellStyle name="Bad 2 2 2 2 2 2 2 2 2 2 2 4" xfId="20907"/>
    <cellStyle name="Bad 2 2 2 2 2 2 2 2 2 2 2 5" xfId="21584"/>
    <cellStyle name="Bad 2 2 2 2 2 2 2 2 2 2 2 6" xfId="20798"/>
    <cellStyle name="Bad 2 2 2 2 2 2 2 2 2 2 2 7" xfId="22370"/>
    <cellStyle name="Bad 2 2 2 2 2 2 2 2 2 2 2 8" xfId="21828"/>
    <cellStyle name="Bad 2 2 2 2 2 2 2 2 2 2 2 9" xfId="24767"/>
    <cellStyle name="Bad 2 2 2 2 2 2 2 2 2 2 3" xfId="12654"/>
    <cellStyle name="Bad 2 2 2 2 2 2 2 2 2 2 4" xfId="13222"/>
    <cellStyle name="Bad 2 2 2 2 2 2 2 2 2 2 5" xfId="14457"/>
    <cellStyle name="Bad 2 2 2 2 2 2 2 2 2 2 5 2" xfId="22482"/>
    <cellStyle name="Bad 2 2 2 2 2 2 2 2 2 2 6" xfId="22105"/>
    <cellStyle name="Bad 2 2 2 2 2 2 2 2 2 2 7" xfId="21047"/>
    <cellStyle name="Bad 2 2 2 2 2 2 2 2 2 2 8" xfId="22752"/>
    <cellStyle name="Bad 2 2 2 2 2 2 2 2 2 2 9" xfId="20968"/>
    <cellStyle name="Bad 2 2 2 2 2 2 2 2 2 3" xfId="13158"/>
    <cellStyle name="Bad 2 2 2 2 2 2 2 2 2 4" xfId="12227"/>
    <cellStyle name="Bad 2 2 2 2 2 2 2 2 2 5" xfId="11340"/>
    <cellStyle name="Bad 2 2 2 2 2 2 2 2 2 6" xfId="15920"/>
    <cellStyle name="Bad 2 2 2 2 2 2 2 2 2 6 2" xfId="20940"/>
    <cellStyle name="Bad 2 2 2 2 2 2 2 2 2 7" xfId="22310"/>
    <cellStyle name="Bad 2 2 2 2 2 2 2 2 2 8" xfId="21685"/>
    <cellStyle name="Bad 2 2 2 2 2 2 2 2 2 9" xfId="21223"/>
    <cellStyle name="Bad 2 2 2 2 2 2 2 2 20" xfId="24332"/>
    <cellStyle name="Bad 2 2 2 2 2 2 2 2 3" xfId="5592"/>
    <cellStyle name="Bad 2 2 2 2 2 2 2 2 4" xfId="4700"/>
    <cellStyle name="Bad 2 2 2 2 2 2 2 2 5" xfId="8618"/>
    <cellStyle name="Bad 2 2 2 2 2 2 2 2 6" xfId="3741"/>
    <cellStyle name="Bad 2 2 2 2 2 2 2 2 7" xfId="11193"/>
    <cellStyle name="Bad 2 2 2 2 2 2 2 2 7 2" xfId="13189"/>
    <cellStyle name="Bad 2 2 2 2 2 2 2 2 7 3" xfId="13614"/>
    <cellStyle name="Bad 2 2 2 2 2 2 2 2 8" xfId="12077"/>
    <cellStyle name="Bad 2 2 2 2 2 2 2 2 9" xfId="12540"/>
    <cellStyle name="Bad 2 2 2 2 2 2 2 20" xfId="20629"/>
    <cellStyle name="Bad 2 2 2 2 2 2 2 21" xfId="23808"/>
    <cellStyle name="Bad 2 2 2 2 2 2 2 22" xfId="24222"/>
    <cellStyle name="Bad 2 2 2 2 2 2 2 23" xfId="25851"/>
    <cellStyle name="Bad 2 2 2 2 2 2 2 24" xfId="24608"/>
    <cellStyle name="Bad 2 2 2 2 2 2 2 25" xfId="24340"/>
    <cellStyle name="Bad 2 2 2 2 2 2 2 3" xfId="7527"/>
    <cellStyle name="Bad 2 2 2 2 2 2 2 4" xfId="7113"/>
    <cellStyle name="Bad 2 2 2 2 2 2 2 5" xfId="8135"/>
    <cellStyle name="Bad 2 2 2 2 2 2 2 6" xfId="8217"/>
    <cellStyle name="Bad 2 2 2 2 2 2 2 7" xfId="7900"/>
    <cellStyle name="Bad 2 2 2 2 2 2 2 8" xfId="4647"/>
    <cellStyle name="Bad 2 2 2 2 2 2 2 9" xfId="9392"/>
    <cellStyle name="Bad 2 2 2 2 2 2 20" xfId="21124"/>
    <cellStyle name="Bad 2 2 2 2 2 2 21" xfId="22555"/>
    <cellStyle name="Bad 2 2 2 2 2 2 22" xfId="21838"/>
    <cellStyle name="Bad 2 2 2 2 2 2 23" xfId="22290"/>
    <cellStyle name="Bad 2 2 2 2 2 2 24" xfId="22697"/>
    <cellStyle name="Bad 2 2 2 2 2 2 25" xfId="23784"/>
    <cellStyle name="Bad 2 2 2 2 2 2 26" xfId="24612"/>
    <cellStyle name="Bad 2 2 2 2 2 2 27" xfId="24983"/>
    <cellStyle name="Bad 2 2 2 2 2 2 28" xfId="25342"/>
    <cellStyle name="Bad 2 2 2 2 2 2 29" xfId="24598"/>
    <cellStyle name="Bad 2 2 2 2 2 2 3" xfId="2108"/>
    <cellStyle name="Bad 2 2 2 2 2 2 4" xfId="2286"/>
    <cellStyle name="Bad 2 2 2 2 2 2 5" xfId="2440"/>
    <cellStyle name="Bad 2 2 2 2 2 2 6" xfId="2555"/>
    <cellStyle name="Bad 2 2 2 2 2 2 7" xfId="2796"/>
    <cellStyle name="Bad 2 2 2 2 2 2 7 2" xfId="7500"/>
    <cellStyle name="Bad 2 2 2 2 2 2 7 3" xfId="9273"/>
    <cellStyle name="Bad 2 2 2 2 2 2 7 4" xfId="9830"/>
    <cellStyle name="Bad 2 2 2 2 2 2 7 5" xfId="10234"/>
    <cellStyle name="Bad 2 2 2 2 2 2 7 6" xfId="10478"/>
    <cellStyle name="Bad 2 2 2 2 2 2 8" xfId="7765"/>
    <cellStyle name="Bad 2 2 2 2 2 2 9" xfId="6965"/>
    <cellStyle name="Bad 2 2 2 2 2 20" xfId="21670"/>
    <cellStyle name="Bad 2 2 2 2 2 21" xfId="21608"/>
    <cellStyle name="Bad 2 2 2 2 2 22" xfId="21683"/>
    <cellStyle name="Bad 2 2 2 2 2 23" xfId="22528"/>
    <cellStyle name="Bad 2 2 2 2 2 24" xfId="22496"/>
    <cellStyle name="Bad 2 2 2 2 2 25" xfId="23591"/>
    <cellStyle name="Bad 2 2 2 2 2 26" xfId="24992"/>
    <cellStyle name="Bad 2 2 2 2 2 27" xfId="25957"/>
    <cellStyle name="Bad 2 2 2 2 2 28" xfId="24797"/>
    <cellStyle name="Bad 2 2 2 2 2 29" xfId="25540"/>
    <cellStyle name="Bad 2 2 2 2 2 3" xfId="1673"/>
    <cellStyle name="Bad 2 2 2 2 2 4" xfId="1527"/>
    <cellStyle name="Bad 2 2 2 2 2 5" xfId="1996"/>
    <cellStyle name="Bad 2 2 2 2 2 6" xfId="1884"/>
    <cellStyle name="Bad 2 2 2 2 2 7" xfId="2693"/>
    <cellStyle name="Bad 2 2 2 2 2 7 2" xfId="7019"/>
    <cellStyle name="Bad 2 2 2 2 2 7 3" xfId="8988"/>
    <cellStyle name="Bad 2 2 2 2 2 7 4" xfId="6020"/>
    <cellStyle name="Bad 2 2 2 2 2 7 5" xfId="6740"/>
    <cellStyle name="Bad 2 2 2 2 2 7 6" xfId="9311"/>
    <cellStyle name="Bad 2 2 2 2 2 8" xfId="8287"/>
    <cellStyle name="Bad 2 2 2 2 2 9" xfId="7428"/>
    <cellStyle name="Bad 2 2 2 2 20" xfId="5443"/>
    <cellStyle name="Bad 2 2 2 2 21" xfId="10148"/>
    <cellStyle name="Bad 2 2 2 2 22" xfId="10607"/>
    <cellStyle name="Bad 2 2 2 2 22 2" xfId="13015"/>
    <cellStyle name="Bad 2 2 2 2 22 3" xfId="13453"/>
    <cellStyle name="Bad 2 2 2 2 23" xfId="11289"/>
    <cellStyle name="Bad 2 2 2 2 24" xfId="10882"/>
    <cellStyle name="Bad 2 2 2 2 25" xfId="13839"/>
    <cellStyle name="Bad 2 2 2 2 25 2" xfId="20472"/>
    <cellStyle name="Bad 2 2 2 2 26" xfId="22627"/>
    <cellStyle name="Bad 2 2 2 2 27" xfId="21387"/>
    <cellStyle name="Bad 2 2 2 2 28" xfId="22985"/>
    <cellStyle name="Bad 2 2 2 2 29" xfId="23092"/>
    <cellStyle name="Bad 2 2 2 2 3" xfId="566"/>
    <cellStyle name="Bad 2 2 2 2 30" xfId="23182"/>
    <cellStyle name="Bad 2 2 2 2 31" xfId="23565"/>
    <cellStyle name="Bad 2 2 2 2 32" xfId="23535"/>
    <cellStyle name="Bad 2 2 2 2 33" xfId="26083"/>
    <cellStyle name="Bad 2 2 2 2 34" xfId="26122"/>
    <cellStyle name="Bad 2 2 2 2 35" xfId="26150"/>
    <cellStyle name="Bad 2 2 2 2 4" xfId="742"/>
    <cellStyle name="Bad 2 2 2 2 5" xfId="918"/>
    <cellStyle name="Bad 2 2 2 2 6" xfId="1090"/>
    <cellStyle name="Bad 2 2 2 2 7" xfId="1268"/>
    <cellStyle name="Bad 2 2 2 2 8" xfId="1444"/>
    <cellStyle name="Bad 2 2 2 2 9" xfId="2038"/>
    <cellStyle name="Bad 2 2 2 20" xfId="3212"/>
    <cellStyle name="Bad 2 2 2 21" xfId="9753"/>
    <cellStyle name="Bad 2 2 2 22" xfId="10582"/>
    <cellStyle name="Bad 2 2 2 22 2" xfId="12955"/>
    <cellStyle name="Bad 2 2 2 22 3" xfId="13393"/>
    <cellStyle name="Bad 2 2 2 23" xfId="11442"/>
    <cellStyle name="Bad 2 2 2 24" xfId="10792"/>
    <cellStyle name="Bad 2 2 2 25" xfId="13814"/>
    <cellStyle name="Bad 2 2 2 25 2" xfId="20395"/>
    <cellStyle name="Bad 2 2 2 26" xfId="21350"/>
    <cellStyle name="Bad 2 2 2 27" xfId="20782"/>
    <cellStyle name="Bad 2 2 2 28" xfId="21165"/>
    <cellStyle name="Bad 2 2 2 29" xfId="21088"/>
    <cellStyle name="Bad 2 2 2 3" xfId="536"/>
    <cellStyle name="Bad 2 2 2 30" xfId="22459"/>
    <cellStyle name="Bad 2 2 2 31" xfId="23493"/>
    <cellStyle name="Bad 2 2 2 32" xfId="25768"/>
    <cellStyle name="Bad 2 2 2 33" xfId="24696"/>
    <cellStyle name="Bad 2 2 2 34" xfId="24285"/>
    <cellStyle name="Bad 2 2 2 35" xfId="24934"/>
    <cellStyle name="Bad 2 2 2 4" xfId="712"/>
    <cellStyle name="Bad 2 2 2 5" xfId="888"/>
    <cellStyle name="Bad 2 2 2 6" xfId="1062"/>
    <cellStyle name="Bad 2 2 2 7" xfId="1239"/>
    <cellStyle name="Bad 2 2 2 8" xfId="1414"/>
    <cellStyle name="Bad 2 2 2 9" xfId="1345"/>
    <cellStyle name="Bad 2 2 20" xfId="6179"/>
    <cellStyle name="Bad 2 2 21" xfId="2695"/>
    <cellStyle name="Bad 2 2 22" xfId="6085"/>
    <cellStyle name="Bad 2 2 23" xfId="9890"/>
    <cellStyle name="Bad 2 2 23 2" xfId="12931"/>
    <cellStyle name="Bad 2 2 23 3" xfId="13369"/>
    <cellStyle name="Bad 2 2 24" xfId="12786"/>
    <cellStyle name="Bad 2 2 25" xfId="13269"/>
    <cellStyle name="Bad 2 2 26" xfId="13753"/>
    <cellStyle name="Bad 2 2 26 2" xfId="20368"/>
    <cellStyle name="Bad 2 2 27" xfId="21567"/>
    <cellStyle name="Bad 2 2 28" xfId="22704"/>
    <cellStyle name="Bad 2 2 29" xfId="21135"/>
    <cellStyle name="Bad 2 2 3" xfId="301"/>
    <cellStyle name="Bad 2 2 30" xfId="21529"/>
    <cellStyle name="Bad 2 2 31" xfId="21854"/>
    <cellStyle name="Bad 2 2 32" xfId="23469"/>
    <cellStyle name="Bad 2 2 33" xfId="25906"/>
    <cellStyle name="Bad 2 2 34" xfId="24714"/>
    <cellStyle name="Bad 2 2 35" xfId="24379"/>
    <cellStyle name="Bad 2 2 36" xfId="24206"/>
    <cellStyle name="Bad 2 2 4" xfId="475"/>
    <cellStyle name="Bad 2 2 5" xfId="651"/>
    <cellStyle name="Bad 2 2 6" xfId="827"/>
    <cellStyle name="Bad 2 2 7" xfId="1001"/>
    <cellStyle name="Bad 2 2 8" xfId="1178"/>
    <cellStyle name="Bad 2 2 9" xfId="1353"/>
    <cellStyle name="Bad 2 20" xfId="6363"/>
    <cellStyle name="Bad 2 21" xfId="3775"/>
    <cellStyle name="Bad 2 22" xfId="9088"/>
    <cellStyle name="Bad 2 23" xfId="6367"/>
    <cellStyle name="Bad 2 23 2" xfId="12871"/>
    <cellStyle name="Bad 2 23 3" xfId="13309"/>
    <cellStyle name="Bad 2 24" xfId="11097"/>
    <cellStyle name="Bad 2 25" xfId="11722"/>
    <cellStyle name="Bad 2 26" xfId="13723"/>
    <cellStyle name="Bad 2 26 2" xfId="20308"/>
    <cellStyle name="Bad 2 27" xfId="21619"/>
    <cellStyle name="Bad 2 28" xfId="21544"/>
    <cellStyle name="Bad 2 29" xfId="20869"/>
    <cellStyle name="Bad 2 3" xfId="269"/>
    <cellStyle name="Bad 2 30" xfId="21538"/>
    <cellStyle name="Bad 2 31" xfId="21655"/>
    <cellStyle name="Bad 2 32" xfId="23409"/>
    <cellStyle name="Bad 2 33" xfId="25089"/>
    <cellStyle name="Bad 2 34" xfId="24961"/>
    <cellStyle name="Bad 2 35" xfId="24125"/>
    <cellStyle name="Bad 2 36" xfId="23702"/>
    <cellStyle name="Bad 2 4" xfId="444"/>
    <cellStyle name="Bad 2 5" xfId="619"/>
    <cellStyle name="Bad 2 6" xfId="795"/>
    <cellStyle name="Bad 2 7" xfId="971"/>
    <cellStyle name="Bad 2 8" xfId="1146"/>
    <cellStyle name="Bad 2 9" xfId="1320"/>
    <cellStyle name="Bad 3" xfId="6771"/>
    <cellStyle name="Bad 4" xfId="7179"/>
    <cellStyle name="Bad 5" xfId="7856"/>
    <cellStyle name="Bad 6" xfId="8317"/>
    <cellStyle name="Bad 7" xfId="7857"/>
    <cellStyle name="Bad 8" xfId="12847"/>
    <cellStyle name="Bad 9" xfId="20281"/>
    <cellStyle name="Calculation" xfId="26" builtinId="22" customBuiltin="1"/>
    <cellStyle name="Calculation 10" xfId="20442"/>
    <cellStyle name="Calculation 10 2" xfId="28066"/>
    <cellStyle name="Calculation 10 3" xfId="26841"/>
    <cellStyle name="Calculation 10 4" xfId="27736"/>
    <cellStyle name="Calculation 11" xfId="22893"/>
    <cellStyle name="Calculation 11 2" xfId="28424"/>
    <cellStyle name="Calculation 11 3" xfId="28538"/>
    <cellStyle name="Calculation 11 4" xfId="28629"/>
    <cellStyle name="Calculation 12" xfId="22628"/>
    <cellStyle name="Calculation 12 2" xfId="28390"/>
    <cellStyle name="Calculation 12 3" xfId="28513"/>
    <cellStyle name="Calculation 12 4" xfId="28612"/>
    <cellStyle name="Calculation 13" xfId="21302"/>
    <cellStyle name="Calculation 13 2" xfId="28178"/>
    <cellStyle name="Calculation 13 3" xfId="27879"/>
    <cellStyle name="Calculation 13 4" xfId="27975"/>
    <cellStyle name="Calculation 14" xfId="21554"/>
    <cellStyle name="Calculation 14 2" xfId="28213"/>
    <cellStyle name="Calculation 14 3" xfId="27163"/>
    <cellStyle name="Calculation 14 4" xfId="26210"/>
    <cellStyle name="Calculation 15" xfId="23386"/>
    <cellStyle name="Calculation 16" xfId="24585"/>
    <cellStyle name="Calculation 17" xfId="26033"/>
    <cellStyle name="Calculation 18" xfId="26095"/>
    <cellStyle name="Calculation 19" xfId="26132"/>
    <cellStyle name="Calculation 2" xfId="92"/>
    <cellStyle name="Calculation 2 10" xfId="1666"/>
    <cellStyle name="Calculation 2 10 2" xfId="26381"/>
    <cellStyle name="Calculation 2 10 3" xfId="26498"/>
    <cellStyle name="Calculation 2 10 4" xfId="26719"/>
    <cellStyle name="Calculation 2 11" xfId="1775"/>
    <cellStyle name="Calculation 2 11 2" xfId="26398"/>
    <cellStyle name="Calculation 2 11 3" xfId="26517"/>
    <cellStyle name="Calculation 2 11 4" xfId="27951"/>
    <cellStyle name="Calculation 2 12" xfId="2183"/>
    <cellStyle name="Calculation 2 12 2" xfId="26442"/>
    <cellStyle name="Calculation 2 12 3" xfId="27307"/>
    <cellStyle name="Calculation 2 12 4" xfId="28098"/>
    <cellStyle name="Calculation 2 13" xfId="2351"/>
    <cellStyle name="Calculation 2 13 2" xfId="26463"/>
    <cellStyle name="Calculation 2 13 3" xfId="28330"/>
    <cellStyle name="Calculation 2 13 4" xfId="27515"/>
    <cellStyle name="Calculation 2 14" xfId="4906"/>
    <cellStyle name="Calculation 2 14 2" xfId="6807"/>
    <cellStyle name="Calculation 2 14 3" xfId="8799"/>
    <cellStyle name="Calculation 2 14 4" xfId="8735"/>
    <cellStyle name="Calculation 2 14 5" xfId="9075"/>
    <cellStyle name="Calculation 2 14 6" xfId="8547"/>
    <cellStyle name="Calculation 2 14 7" xfId="26670"/>
    <cellStyle name="Calculation 2 14 8" xfId="27126"/>
    <cellStyle name="Calculation 2 14 9" xfId="26467"/>
    <cellStyle name="Calculation 2 15" xfId="7304"/>
    <cellStyle name="Calculation 2 16" xfId="7801"/>
    <cellStyle name="Calculation 2 17" xfId="7787"/>
    <cellStyle name="Calculation 2 18" xfId="8159"/>
    <cellStyle name="Calculation 2 19" xfId="3257"/>
    <cellStyle name="Calculation 2 19 2" xfId="26539"/>
    <cellStyle name="Calculation 2 19 3" xfId="27750"/>
    <cellStyle name="Calculation 2 19 4" xfId="26753"/>
    <cellStyle name="Calculation 2 2" xfId="127"/>
    <cellStyle name="Calculation 2 2 10" xfId="2107"/>
    <cellStyle name="Calculation 2 2 11" xfId="2285"/>
    <cellStyle name="Calculation 2 2 12" xfId="2439"/>
    <cellStyle name="Calculation 2 2 13" xfId="2554"/>
    <cellStyle name="Calculation 2 2 14" xfId="3747"/>
    <cellStyle name="Calculation 2 2 14 2" xfId="6864"/>
    <cellStyle name="Calculation 2 2 14 2 2" xfId="26855"/>
    <cellStyle name="Calculation 2 2 14 2 3" xfId="28134"/>
    <cellStyle name="Calculation 2 2 14 2 4" xfId="26640"/>
    <cellStyle name="Calculation 2 2 14 3" xfId="8856"/>
    <cellStyle name="Calculation 2 2 14 3 2" xfId="27082"/>
    <cellStyle name="Calculation 2 2 14 3 3" xfId="28491"/>
    <cellStyle name="Calculation 2 2 14 3 4" xfId="27949"/>
    <cellStyle name="Calculation 2 2 14 4" xfId="8529"/>
    <cellStyle name="Calculation 2 2 14 4 2" xfId="27052"/>
    <cellStyle name="Calculation 2 2 14 4 3" xfId="27441"/>
    <cellStyle name="Calculation 2 2 14 4 4" xfId="27089"/>
    <cellStyle name="Calculation 2 2 14 5" xfId="8610"/>
    <cellStyle name="Calculation 2 2 14 5 2" xfId="27061"/>
    <cellStyle name="Calculation 2 2 14 5 3" xfId="27581"/>
    <cellStyle name="Calculation 2 2 14 5 4" xfId="27572"/>
    <cellStyle name="Calculation 2 2 14 6" xfId="6222"/>
    <cellStyle name="Calculation 2 2 14 6 2" xfId="26781"/>
    <cellStyle name="Calculation 2 2 14 6 3" xfId="28464"/>
    <cellStyle name="Calculation 2 2 14 6 4" xfId="28508"/>
    <cellStyle name="Calculation 2 2 15" xfId="7243"/>
    <cellStyle name="Calculation 2 2 15 2" xfId="26905"/>
    <cellStyle name="Calculation 2 2 15 3" xfId="27033"/>
    <cellStyle name="Calculation 2 2 15 4" xfId="26886"/>
    <cellStyle name="Calculation 2 2 16" xfId="6939"/>
    <cellStyle name="Calculation 2 2 16 2" xfId="26863"/>
    <cellStyle name="Calculation 2 2 16 3" xfId="27088"/>
    <cellStyle name="Calculation 2 2 16 4" xfId="26293"/>
    <cellStyle name="Calculation 2 2 17" xfId="7254"/>
    <cellStyle name="Calculation 2 2 17 2" xfId="26907"/>
    <cellStyle name="Calculation 2 2 17 3" xfId="26465"/>
    <cellStyle name="Calculation 2 2 17 4" xfId="26457"/>
    <cellStyle name="Calculation 2 2 18" xfId="8152"/>
    <cellStyle name="Calculation 2 2 18 2" xfId="27021"/>
    <cellStyle name="Calculation 2 2 18 3" xfId="28387"/>
    <cellStyle name="Calculation 2 2 18 4" xfId="27726"/>
    <cellStyle name="Calculation 2 2 19" xfId="4980"/>
    <cellStyle name="Calculation 2 2 2" xfId="184"/>
    <cellStyle name="Calculation 2 2 2 10" xfId="2336"/>
    <cellStyle name="Calculation 2 2 2 10 2" xfId="26462"/>
    <cellStyle name="Calculation 2 2 2 10 3" xfId="28033"/>
    <cellStyle name="Calculation 2 2 2 10 4" xfId="26972"/>
    <cellStyle name="Calculation 2 2 2 11" xfId="2477"/>
    <cellStyle name="Calculation 2 2 2 11 2" xfId="26479"/>
    <cellStyle name="Calculation 2 2 2 11 3" xfId="27329"/>
    <cellStyle name="Calculation 2 2 2 11 4" xfId="26710"/>
    <cellStyle name="Calculation 2 2 2 12" xfId="2576"/>
    <cellStyle name="Calculation 2 2 2 12 2" xfId="26491"/>
    <cellStyle name="Calculation 2 2 2 12 3" xfId="27939"/>
    <cellStyle name="Calculation 2 2 2 12 4" xfId="27963"/>
    <cellStyle name="Calculation 2 2 2 13" xfId="4432"/>
    <cellStyle name="Calculation 2 2 2 13 2" xfId="6895"/>
    <cellStyle name="Calculation 2 2 2 13 3" xfId="8885"/>
    <cellStyle name="Calculation 2 2 2 13 4" xfId="6277"/>
    <cellStyle name="Calculation 2 2 2 13 5" xfId="8701"/>
    <cellStyle name="Calculation 2 2 2 13 6" xfId="8436"/>
    <cellStyle name="Calculation 2 2 2 13 7" xfId="26629"/>
    <cellStyle name="Calculation 2 2 2 13 8" xfId="28072"/>
    <cellStyle name="Calculation 2 2 2 13 9" xfId="27092"/>
    <cellStyle name="Calculation 2 2 2 14" xfId="8222"/>
    <cellStyle name="Calculation 2 2 2 15" xfId="7815"/>
    <cellStyle name="Calculation 2 2 2 16" xfId="8384"/>
    <cellStyle name="Calculation 2 2 2 17" xfId="8049"/>
    <cellStyle name="Calculation 2 2 2 18" xfId="3361"/>
    <cellStyle name="Calculation 2 2 2 18 2" xfId="26547"/>
    <cellStyle name="Calculation 2 2 2 18 3" xfId="26691"/>
    <cellStyle name="Calculation 2 2 2 18 4" xfId="27933"/>
    <cellStyle name="Calculation 2 2 2 19" xfId="6713"/>
    <cellStyle name="Calculation 2 2 2 19 2" xfId="26837"/>
    <cellStyle name="Calculation 2 2 2 19 3" xfId="28376"/>
    <cellStyle name="Calculation 2 2 2 19 4" xfId="28023"/>
    <cellStyle name="Calculation 2 2 2 2" xfId="212"/>
    <cellStyle name="Calculation 2 2 2 2 10" xfId="2240"/>
    <cellStyle name="Calculation 2 2 2 2 11" xfId="2401"/>
    <cellStyle name="Calculation 2 2 2 2 12" xfId="2527"/>
    <cellStyle name="Calculation 2 2 2 2 13" xfId="5002"/>
    <cellStyle name="Calculation 2 2 2 2 13 2" xfId="6995"/>
    <cellStyle name="Calculation 2 2 2 2 13 2 2" xfId="26870"/>
    <cellStyle name="Calculation 2 2 2 2 13 2 3" xfId="26248"/>
    <cellStyle name="Calculation 2 2 2 2 13 2 4" xfId="27435"/>
    <cellStyle name="Calculation 2 2 2 2 13 3" xfId="8965"/>
    <cellStyle name="Calculation 2 2 2 2 13 3 2" xfId="27097"/>
    <cellStyle name="Calculation 2 2 2 2 13 3 3" xfId="26885"/>
    <cellStyle name="Calculation 2 2 2 2 13 3 4" xfId="26512"/>
    <cellStyle name="Calculation 2 2 2 2 13 4" xfId="5144"/>
    <cellStyle name="Calculation 2 2 2 2 13 4 2" xfId="26689"/>
    <cellStyle name="Calculation 2 2 2 2 13 4 3" xfId="27470"/>
    <cellStyle name="Calculation 2 2 2 2 13 4 4" xfId="27614"/>
    <cellStyle name="Calculation 2 2 2 2 13 5" xfId="8505"/>
    <cellStyle name="Calculation 2 2 2 2 13 5 2" xfId="27049"/>
    <cellStyle name="Calculation 2 2 2 2 13 5 3" xfId="28196"/>
    <cellStyle name="Calculation 2 2 2 2 13 5 4" xfId="26483"/>
    <cellStyle name="Calculation 2 2 2 2 13 6" xfId="6297"/>
    <cellStyle name="Calculation 2 2 2 2 13 6 2" xfId="26791"/>
    <cellStyle name="Calculation 2 2 2 2 13 6 3" xfId="26977"/>
    <cellStyle name="Calculation 2 2 2 2 13 6 4" xfId="26649"/>
    <cellStyle name="Calculation 2 2 2 2 14" xfId="7935"/>
    <cellStyle name="Calculation 2 2 2 2 14 2" xfId="26990"/>
    <cellStyle name="Calculation 2 2 2 2 14 3" xfId="28475"/>
    <cellStyle name="Calculation 2 2 2 2 14 4" xfId="28589"/>
    <cellStyle name="Calculation 2 2 2 2 15" xfId="7312"/>
    <cellStyle name="Calculation 2 2 2 2 15 2" xfId="26912"/>
    <cellStyle name="Calculation 2 2 2 2 15 3" xfId="27182"/>
    <cellStyle name="Calculation 2 2 2 2 15 4" xfId="27284"/>
    <cellStyle name="Calculation 2 2 2 2 16" xfId="7253"/>
    <cellStyle name="Calculation 2 2 2 2 16 2" xfId="26906"/>
    <cellStyle name="Calculation 2 2 2 2 16 3" xfId="26481"/>
    <cellStyle name="Calculation 2 2 2 2 16 4" xfId="27062"/>
    <cellStyle name="Calculation 2 2 2 2 17" xfId="7904"/>
    <cellStyle name="Calculation 2 2 2 2 17 2" xfId="26984"/>
    <cellStyle name="Calculation 2 2 2 2 17 3" xfId="28285"/>
    <cellStyle name="Calculation 2 2 2 2 17 4" xfId="27664"/>
    <cellStyle name="Calculation 2 2 2 2 18" xfId="2973"/>
    <cellStyle name="Calculation 2 2 2 2 19" xfId="9354"/>
    <cellStyle name="Calculation 2 2 2 2 2" xfId="362"/>
    <cellStyle name="Calculation 2 2 2 2 2 10" xfId="8400"/>
    <cellStyle name="Calculation 2 2 2 2 2 11" xfId="7934"/>
    <cellStyle name="Calculation 2 2 2 2 2 12" xfId="5997"/>
    <cellStyle name="Calculation 2 2 2 2 2 12 2" xfId="26761"/>
    <cellStyle name="Calculation 2 2 2 2 2 12 3" xfId="26461"/>
    <cellStyle name="Calculation 2 2 2 2 2 12 4" xfId="28095"/>
    <cellStyle name="Calculation 2 2 2 2 2 13" xfId="3048"/>
    <cellStyle name="Calculation 2 2 2 2 2 13 2" xfId="26522"/>
    <cellStyle name="Calculation 2 2 2 2 2 13 3" xfId="26827"/>
    <cellStyle name="Calculation 2 2 2 2 2 13 4" xfId="27017"/>
    <cellStyle name="Calculation 2 2 2 2 2 14" xfId="10012"/>
    <cellStyle name="Calculation 2 2 2 2 2 14 2" xfId="27205"/>
    <cellStyle name="Calculation 2 2 2 2 2 14 3" xfId="28224"/>
    <cellStyle name="Calculation 2 2 2 2 2 14 4" xfId="28002"/>
    <cellStyle name="Calculation 2 2 2 2 2 15" xfId="10354"/>
    <cellStyle name="Calculation 2 2 2 2 2 15 2" xfId="27249"/>
    <cellStyle name="Calculation 2 2 2 2 2 15 3" xfId="27128"/>
    <cellStyle name="Calculation 2 2 2 2 2 15 4" xfId="26684"/>
    <cellStyle name="Calculation 2 2 2 2 2 16" xfId="10698"/>
    <cellStyle name="Calculation 2 2 2 2 2 16 2" xfId="13043"/>
    <cellStyle name="Calculation 2 2 2 2 2 16 3" xfId="13481"/>
    <cellStyle name="Calculation 2 2 2 2 2 16 4" xfId="27286"/>
    <cellStyle name="Calculation 2 2 2 2 2 16 5" xfId="27321"/>
    <cellStyle name="Calculation 2 2 2 2 2 16 6" xfId="26235"/>
    <cellStyle name="Calculation 2 2 2 2 2 17" xfId="12359"/>
    <cellStyle name="Calculation 2 2 2 2 2 17 2" xfId="27440"/>
    <cellStyle name="Calculation 2 2 2 2 2 17 3" xfId="27400"/>
    <cellStyle name="Calculation 2 2 2 2 2 17 4" xfId="27393"/>
    <cellStyle name="Calculation 2 2 2 2 2 18" xfId="12300"/>
    <cellStyle name="Calculation 2 2 2 2 2 18 2" xfId="27434"/>
    <cellStyle name="Calculation 2 2 2 2 2 18 3" xfId="26808"/>
    <cellStyle name="Calculation 2 2 2 2 2 18 4" xfId="27741"/>
    <cellStyle name="Calculation 2 2 2 2 2 19" xfId="13917"/>
    <cellStyle name="Calculation 2 2 2 2 2 19 2" xfId="20502"/>
    <cellStyle name="Calculation 2 2 2 2 2 19 3" xfId="27643"/>
    <cellStyle name="Calculation 2 2 2 2 2 19 4" xfId="28032"/>
    <cellStyle name="Calculation 2 2 2 2 2 19 5" xfId="27078"/>
    <cellStyle name="Calculation 2 2 2 2 2 2" xfId="395"/>
    <cellStyle name="Calculation 2 2 2 2 2 2 10" xfId="7929"/>
    <cellStyle name="Calculation 2 2 2 2 2 2 10 2" xfId="26988"/>
    <cellStyle name="Calculation 2 2 2 2 2 2 10 3" xfId="28448"/>
    <cellStyle name="Calculation 2 2 2 2 2 2 10 4" xfId="28526"/>
    <cellStyle name="Calculation 2 2 2 2 2 2 11" xfId="8137"/>
    <cellStyle name="Calculation 2 2 2 2 2 2 11 2" xfId="27018"/>
    <cellStyle name="Calculation 2 2 2 2 2 2 11 3" xfId="27516"/>
    <cellStyle name="Calculation 2 2 2 2 2 2 11 4" xfId="28284"/>
    <cellStyle name="Calculation 2 2 2 2 2 2 12" xfId="6309"/>
    <cellStyle name="Calculation 2 2 2 2 2 2 13" xfId="9087"/>
    <cellStyle name="Calculation 2 2 2 2 2 2 14" xfId="8766"/>
    <cellStyle name="Calculation 2 2 2 2 2 2 15" xfId="9376"/>
    <cellStyle name="Calculation 2 2 2 2 2 2 16" xfId="10727"/>
    <cellStyle name="Calculation 2 2 2 2 2 2 16 2" xfId="13100"/>
    <cellStyle name="Calculation 2 2 2 2 2 2 16 2 2" xfId="27526"/>
    <cellStyle name="Calculation 2 2 2 2 2 2 16 2 3" xfId="27862"/>
    <cellStyle name="Calculation 2 2 2 2 2 2 16 2 4" xfId="26263"/>
    <cellStyle name="Calculation 2 2 2 2 2 2 16 3" xfId="13538"/>
    <cellStyle name="Calculation 2 2 2 2 2 2 16 3 2" xfId="27586"/>
    <cellStyle name="Calculation 2 2 2 2 2 2 16 3 3" xfId="27720"/>
    <cellStyle name="Calculation 2 2 2 2 2 2 16 3 4" xfId="26567"/>
    <cellStyle name="Calculation 2 2 2 2 2 2 17" xfId="12680"/>
    <cellStyle name="Calculation 2 2 2 2 2 2 18" xfId="12489"/>
    <cellStyle name="Calculation 2 2 2 2 2 2 19" xfId="13945"/>
    <cellStyle name="Calculation 2 2 2 2 2 2 19 2" xfId="20723"/>
    <cellStyle name="Calculation 2 2 2 2 2 2 19 2 2" xfId="28102"/>
    <cellStyle name="Calculation 2 2 2 2 2 2 19 2 3" xfId="26542"/>
    <cellStyle name="Calculation 2 2 2 2 2 2 19 2 4" xfId="26935"/>
    <cellStyle name="Calculation 2 2 2 2 2 2 2" xfId="1577"/>
    <cellStyle name="Calculation 2 2 2 2 2 2 2 10" xfId="2612"/>
    <cellStyle name="Calculation 2 2 2 2 2 2 2 10 2" xfId="26495"/>
    <cellStyle name="Calculation 2 2 2 2 2 2 2 10 3" xfId="26799"/>
    <cellStyle name="Calculation 2 2 2 2 2 2 2 10 4" xfId="28577"/>
    <cellStyle name="Calculation 2 2 2 2 2 2 2 11" xfId="8451"/>
    <cellStyle name="Calculation 2 2 2 2 2 2 2 11 2" xfId="27045"/>
    <cellStyle name="Calculation 2 2 2 2 2 2 2 11 3" xfId="26452"/>
    <cellStyle name="Calculation 2 2 2 2 2 2 2 11 4" xfId="27208"/>
    <cellStyle name="Calculation 2 2 2 2 2 2 2 12" xfId="11170"/>
    <cellStyle name="Calculation 2 2 2 2 2 2 2 12 2" xfId="13127"/>
    <cellStyle name="Calculation 2 2 2 2 2 2 2 12 3" xfId="13565"/>
    <cellStyle name="Calculation 2 2 2 2 2 2 2 12 4" xfId="27337"/>
    <cellStyle name="Calculation 2 2 2 2 2 2 2 12 5" xfId="27390"/>
    <cellStyle name="Calculation 2 2 2 2 2 2 2 12 6" xfId="26579"/>
    <cellStyle name="Calculation 2 2 2 2 2 2 2 13" xfId="12621"/>
    <cellStyle name="Calculation 2 2 2 2 2 2 2 13 2" xfId="27469"/>
    <cellStyle name="Calculation 2 2 2 2 2 2 2 13 3" xfId="27121"/>
    <cellStyle name="Calculation 2 2 2 2 2 2 2 13 4" xfId="27816"/>
    <cellStyle name="Calculation 2 2 2 2 2 2 2 14" xfId="11209"/>
    <cellStyle name="Calculation 2 2 2 2 2 2 2 14 2" xfId="27346"/>
    <cellStyle name="Calculation 2 2 2 2 2 2 2 14 3" xfId="28403"/>
    <cellStyle name="Calculation 2 2 2 2 2 2 2 14 4" xfId="27023"/>
    <cellStyle name="Calculation 2 2 2 2 2 2 2 15" xfId="14200"/>
    <cellStyle name="Calculation 2 2 2 2 2 2 2 15 2" xfId="20750"/>
    <cellStyle name="Calculation 2 2 2 2 2 2 2 15 3" xfId="27666"/>
    <cellStyle name="Calculation 2 2 2 2 2 2 2 15 4" xfId="26382"/>
    <cellStyle name="Calculation 2 2 2 2 2 2 2 15 5" xfId="27768"/>
    <cellStyle name="Calculation 2 2 2 2 2 2 2 16" xfId="22740"/>
    <cellStyle name="Calculation 2 2 2 2 2 2 2 17" xfId="22922"/>
    <cellStyle name="Calculation 2 2 2 2 2 2 2 18" xfId="23030"/>
    <cellStyle name="Calculation 2 2 2 2 2 2 2 19" xfId="23121"/>
    <cellStyle name="Calculation 2 2 2 2 2 2 2 2" xfId="1607"/>
    <cellStyle name="Calculation 2 2 2 2 2 2 2 2 10" xfId="14227"/>
    <cellStyle name="Calculation 2 2 2 2 2 2 2 2 10 2" xfId="21292"/>
    <cellStyle name="Calculation 2 2 2 2 2 2 2 2 10 2 2" xfId="28174"/>
    <cellStyle name="Calculation 2 2 2 2 2 2 2 2 10 2 3" xfId="27580"/>
    <cellStyle name="Calculation 2 2 2 2 2 2 2 2 10 2 4" xfId="28469"/>
    <cellStyle name="Calculation 2 2 2 2 2 2 2 2 11" xfId="22713"/>
    <cellStyle name="Calculation 2 2 2 2 2 2 2 2 11 2" xfId="28402"/>
    <cellStyle name="Calculation 2 2 2 2 2 2 2 2 11 3" xfId="28523"/>
    <cellStyle name="Calculation 2 2 2 2 2 2 2 2 11 4" xfId="28620"/>
    <cellStyle name="Calculation 2 2 2 2 2 2 2 2 12" xfId="22362"/>
    <cellStyle name="Calculation 2 2 2 2 2 2 2 2 12 2" xfId="28344"/>
    <cellStyle name="Calculation 2 2 2 2 2 2 2 2 12 3" xfId="26721"/>
    <cellStyle name="Calculation 2 2 2 2 2 2 2 2 12 4" xfId="27763"/>
    <cellStyle name="Calculation 2 2 2 2 2 2 2 2 13" xfId="23020"/>
    <cellStyle name="Calculation 2 2 2 2 2 2 2 2 13 2" xfId="28446"/>
    <cellStyle name="Calculation 2 2 2 2 2 2 2 2 13 3" xfId="28554"/>
    <cellStyle name="Calculation 2 2 2 2 2 2 2 2 13 4" xfId="28641"/>
    <cellStyle name="Calculation 2 2 2 2 2 2 2 2 14" xfId="23115"/>
    <cellStyle name="Calculation 2 2 2 2 2 2 2 2 14 2" xfId="28461"/>
    <cellStyle name="Calculation 2 2 2 2 2 2 2 2 14 3" xfId="28567"/>
    <cellStyle name="Calculation 2 2 2 2 2 2 2 2 14 4" xfId="28649"/>
    <cellStyle name="Calculation 2 2 2 2 2 2 2 2 15" xfId="23195"/>
    <cellStyle name="Calculation 2 2 2 2 2 2 2 2 15 2" xfId="28480"/>
    <cellStyle name="Calculation 2 2 2 2 2 2 2 2 15 3" xfId="28581"/>
    <cellStyle name="Calculation 2 2 2 2 2 2 2 2 15 4" xfId="28657"/>
    <cellStyle name="Calculation 2 2 2 2 2 2 2 2 16" xfId="24174"/>
    <cellStyle name="Calculation 2 2 2 2 2 2 2 2 17" xfId="24933"/>
    <cellStyle name="Calculation 2 2 2 2 2 2 2 2 18" xfId="24941"/>
    <cellStyle name="Calculation 2 2 2 2 2 2 2 2 19" xfId="24283"/>
    <cellStyle name="Calculation 2 2 2 2 2 2 2 2 2" xfId="4813"/>
    <cellStyle name="Calculation 2 2 2 2 2 2 2 2 2 10" xfId="22119"/>
    <cellStyle name="Calculation 2 2 2 2 2 2 2 2 2 11" xfId="21141"/>
    <cellStyle name="Calculation 2 2 2 2 2 2 2 2 2 12" xfId="23989"/>
    <cellStyle name="Calculation 2 2 2 2 2 2 2 2 2 13" xfId="25010"/>
    <cellStyle name="Calculation 2 2 2 2 2 2 2 2 2 14" xfId="25953"/>
    <cellStyle name="Calculation 2 2 2 2 2 2 2 2 2 15" xfId="23651"/>
    <cellStyle name="Calculation 2 2 2 2 2 2 2 2 2 16" xfId="24907"/>
    <cellStyle name="Calculation 2 2 2 2 2 2 2 2 2 17" xfId="26662"/>
    <cellStyle name="Calculation 2 2 2 2 2 2 2 2 2 18" xfId="28282"/>
    <cellStyle name="Calculation 2 2 2 2 2 2 2 2 2 19" xfId="26484"/>
    <cellStyle name="Calculation 2 2 2 2 2 2 2 2 2 2" xfId="3073"/>
    <cellStyle name="Calculation 2 2 2 2 2 2 2 2 2 2 10" xfId="21756"/>
    <cellStyle name="Calculation 2 2 2 2 2 2 2 2 2 2 10 2" xfId="28248"/>
    <cellStyle name="Calculation 2 2 2 2 2 2 2 2 2 2 10 3" xfId="28391"/>
    <cellStyle name="Calculation 2 2 2 2 2 2 2 2 2 2 10 4" xfId="27676"/>
    <cellStyle name="Calculation 2 2 2 2 2 2 2 2 2 2 11" xfId="24839"/>
    <cellStyle name="Calculation 2 2 2 2 2 2 2 2 2 2 12" xfId="25608"/>
    <cellStyle name="Calculation 2 2 2 2 2 2 2 2 2 2 13" xfId="24763"/>
    <cellStyle name="Calculation 2 2 2 2 2 2 2 2 2 2 14" xfId="25518"/>
    <cellStyle name="Calculation 2 2 2 2 2 2 2 2 2 2 15" xfId="25191"/>
    <cellStyle name="Calculation 2 2 2 2 2 2 2 2 2 2 2" xfId="11922"/>
    <cellStyle name="Calculation 2 2 2 2 2 2 2 2 2 2 2 10" xfId="26031"/>
    <cellStyle name="Calculation 2 2 2 2 2 2 2 2 2 2 2 11" xfId="26090"/>
    <cellStyle name="Calculation 2 2 2 2 2 2 2 2 2 2 2 12" xfId="26127"/>
    <cellStyle name="Calculation 2 2 2 2 2 2 2 2 2 2 2 13" xfId="26155"/>
    <cellStyle name="Calculation 2 2 2 2 2 2 2 2 2 2 2 14" xfId="27404"/>
    <cellStyle name="Calculation 2 2 2 2 2 2 2 2 2 2 2 15" xfId="27698"/>
    <cellStyle name="Calculation 2 2 2 2 2 2 2 2 2 2 2 16" xfId="27053"/>
    <cellStyle name="Calculation 2 2 2 2 2 2 2 2 2 2 2 2" xfId="11631"/>
    <cellStyle name="Calculation 2 2 2 2 2 2 2 2 2 2 2 2 10" xfId="25816"/>
    <cellStyle name="Calculation 2 2 2 2 2 2 2 2 2 2 2 2 11" xfId="24231"/>
    <cellStyle name="Calculation 2 2 2 2 2 2 2 2 2 2 2 2 12" xfId="24208"/>
    <cellStyle name="Calculation 2 2 2 2 2 2 2 2 2 2 2 2 13" xfId="25556"/>
    <cellStyle name="Calculation 2 2 2 2 2 2 2 2 2 2 2 2 2" xfId="13680"/>
    <cellStyle name="Calculation 2 2 2 2 2 2 2 2 2 2 2 2 2 10" xfId="24036"/>
    <cellStyle name="Calculation 2 2 2 2 2 2 2 2 2 2 2 2 2 11" xfId="25421"/>
    <cellStyle name="Calculation 2 2 2 2 2 2 2 2 2 2 2 2 2 12" xfId="24305"/>
    <cellStyle name="Calculation 2 2 2 2 2 2 2 2 2 2 2 2 2 13" xfId="24225"/>
    <cellStyle name="Calculation 2 2 2 2 2 2 2 2 2 2 2 2 2 14" xfId="27618"/>
    <cellStyle name="Calculation 2 2 2 2 2 2 2 2 2 2 2 2 2 15" xfId="28009"/>
    <cellStyle name="Calculation 2 2 2 2 2 2 2 2 2 2 2 2 2 16" xfId="27732"/>
    <cellStyle name="Calculation 2 2 2 2 2 2 2 2 2 2 2 2 2 2" xfId="13655"/>
    <cellStyle name="Calculation 2 2 2 2 2 2 2 2 2 2 2 2 2 2 2" xfId="20240"/>
    <cellStyle name="Calculation 2 2 2 2 2 2 2 2 2 2 2 2 2 2 2 10" xfId="27706"/>
    <cellStyle name="Calculation 2 2 2 2 2 2 2 2 2 2 2 2 2 2 2 2" xfId="20215"/>
    <cellStyle name="Calculation 2 2 2 2 2 2 2 2 2 2 2 2 2 2 2 3" xfId="25672"/>
    <cellStyle name="Calculation 2 2 2 2 2 2 2 2 2 2 2 2 2 2 2 4" xfId="25106"/>
    <cellStyle name="Calculation 2 2 2 2 2 2 2 2 2 2 2 2 2 2 2 5" xfId="24216"/>
    <cellStyle name="Calculation 2 2 2 2 2 2 2 2 2 2 2 2 2 2 2 6" xfId="24577"/>
    <cellStyle name="Calculation 2 2 2 2 2 2 2 2 2 2 2 2 2 2 2 7" xfId="25782"/>
    <cellStyle name="Calculation 2 2 2 2 2 2 2 2 2 2 2 2 2 2 2 8" xfId="28040"/>
    <cellStyle name="Calculation 2 2 2 2 2 2 2 2 2 2 2 2 2 2 2 9" xfId="26665"/>
    <cellStyle name="Calculation 2 2 2 2 2 2 2 2 2 2 2 2 2 2 3" xfId="25697"/>
    <cellStyle name="Calculation 2 2 2 2 2 2 2 2 2 2 2 2 2 2 4" xfId="23967"/>
    <cellStyle name="Calculation 2 2 2 2 2 2 2 2 2 2 2 2 2 2 5" xfId="24241"/>
    <cellStyle name="Calculation 2 2 2 2 2 2 2 2 2 2 2 2 2 2 6" xfId="24569"/>
    <cellStyle name="Calculation 2 2 2 2 2 2 2 2 2 2 2 2 2 2 7" xfId="24387"/>
    <cellStyle name="Calculation 2 2 2 2 2 2 2 2 2 2 2 2 2 3" xfId="22827"/>
    <cellStyle name="Calculation 2 2 2 2 2 2 2 2 2 2 2 2 2 4" xfId="22937"/>
    <cellStyle name="Calculation 2 2 2 2 2 2 2 2 2 2 2 2 2 5" xfId="23046"/>
    <cellStyle name="Calculation 2 2 2 2 2 2 2 2 2 2 2 2 2 6" xfId="23137"/>
    <cellStyle name="Calculation 2 2 2 2 2 2 2 2 2 2 2 2 2 7" xfId="23215"/>
    <cellStyle name="Calculation 2 2 2 2 2 2 2 2 2 2 2 2 2 8" xfId="23272"/>
    <cellStyle name="Calculation 2 2 2 2 2 2 2 2 2 2 2 2 2 9" xfId="25029"/>
    <cellStyle name="Calculation 2 2 2 2 2 2 2 2 2 2 2 2 3" xfId="19310"/>
    <cellStyle name="Calculation 2 2 2 2 2 2 2 2 2 2 2 2 3 2" xfId="22852"/>
    <cellStyle name="Calculation 2 2 2 2 2 2 2 2 2 2 2 2 3 2 2" xfId="28420"/>
    <cellStyle name="Calculation 2 2 2 2 2 2 2 2 2 2 2 2 3 2 3" xfId="28535"/>
    <cellStyle name="Calculation 2 2 2 2 2 2 2 2 2 2 2 2 3 2 4" xfId="28627"/>
    <cellStyle name="Calculation 2 2 2 2 2 2 2 2 2 2 2 2 4" xfId="22962"/>
    <cellStyle name="Calculation 2 2 2 2 2 2 2 2 2 2 2 2 4 2" xfId="28435"/>
    <cellStyle name="Calculation 2 2 2 2 2 2 2 2 2 2 2 2 4 3" xfId="28546"/>
    <cellStyle name="Calculation 2 2 2 2 2 2 2 2 2 2 2 2 4 4" xfId="28634"/>
    <cellStyle name="Calculation 2 2 2 2 2 2 2 2 2 2 2 2 5" xfId="23071"/>
    <cellStyle name="Calculation 2 2 2 2 2 2 2 2 2 2 2 2 5 2" xfId="28454"/>
    <cellStyle name="Calculation 2 2 2 2 2 2 2 2 2 2 2 2 5 3" xfId="28560"/>
    <cellStyle name="Calculation 2 2 2 2 2 2 2 2 2 2 2 2 5 4" xfId="28644"/>
    <cellStyle name="Calculation 2 2 2 2 2 2 2 2 2 2 2 2 6" xfId="23162"/>
    <cellStyle name="Calculation 2 2 2 2 2 2 2 2 2 2 2 2 6 2" xfId="28474"/>
    <cellStyle name="Calculation 2 2 2 2 2 2 2 2 2 2 2 2 6 3" xfId="28574"/>
    <cellStyle name="Calculation 2 2 2 2 2 2 2 2 2 2 2 2 6 4" xfId="28652"/>
    <cellStyle name="Calculation 2 2 2 2 2 2 2 2 2 2 2 2 7" xfId="23240"/>
    <cellStyle name="Calculation 2 2 2 2 2 2 2 2 2 2 2 2 7 2" xfId="28484"/>
    <cellStyle name="Calculation 2 2 2 2 2 2 2 2 2 2 2 2 7 3" xfId="28585"/>
    <cellStyle name="Calculation 2 2 2 2 2 2 2 2 2 2 2 2 7 4" xfId="28660"/>
    <cellStyle name="Calculation 2 2 2 2 2 2 2 2 2 2 2 2 8" xfId="23297"/>
    <cellStyle name="Calculation 2 2 2 2 2 2 2 2 2 2 2 2 8 2" xfId="28494"/>
    <cellStyle name="Calculation 2 2 2 2 2 2 2 2 2 2 2 2 8 3" xfId="28595"/>
    <cellStyle name="Calculation 2 2 2 2 2 2 2 2 2 2 2 2 8 4" xfId="28664"/>
    <cellStyle name="Calculation 2 2 2 2 2 2 2 2 2 2 2 2 9" xfId="25054"/>
    <cellStyle name="Calculation 2 2 2 2 2 2 2 2 2 2 2 3" xfId="19490"/>
    <cellStyle name="Calculation 2 2 2 2 2 2 2 2 2 2 2 3 2" xfId="22420"/>
    <cellStyle name="Calculation 2 2 2 2 2 2 2 2 2 2 2 3 3" xfId="27986"/>
    <cellStyle name="Calculation 2 2 2 2 2 2 2 2 2 2 2 3 4" xfId="27003"/>
    <cellStyle name="Calculation 2 2 2 2 2 2 2 2 2 2 2 3 5" xfId="28183"/>
    <cellStyle name="Calculation 2 2 2 2 2 2 2 2 2 2 2 4" xfId="21365"/>
    <cellStyle name="Calculation 2 2 2 2 2 2 2 2 2 2 2 5" xfId="21566"/>
    <cellStyle name="Calculation 2 2 2 2 2 2 2 2 2 2 2 6" xfId="22917"/>
    <cellStyle name="Calculation 2 2 2 2 2 2 2 2 2 2 2 7" xfId="20597"/>
    <cellStyle name="Calculation 2 2 2 2 2 2 2 2 2 2 2 8" xfId="23007"/>
    <cellStyle name="Calculation 2 2 2 2 2 2 2 2 2 2 2 9" xfId="24786"/>
    <cellStyle name="Calculation 2 2 2 2 2 2 2 2 2 2 3" xfId="12277"/>
    <cellStyle name="Calculation 2 2 2 2 2 2 2 2 2 2 4" xfId="12312"/>
    <cellStyle name="Calculation 2 2 2 2 2 2 2 2 2 2 5" xfId="14809"/>
    <cellStyle name="Calculation 2 2 2 2 2 2 2 2 2 2 5 2" xfId="22499"/>
    <cellStyle name="Calculation 2 2 2 2 2 2 2 2 2 2 5 2 2" xfId="28370"/>
    <cellStyle name="Calculation 2 2 2 2 2 2 2 2 2 2 5 2 3" xfId="28502"/>
    <cellStyle name="Calculation 2 2 2 2 2 2 2 2 2 2 5 2 4" xfId="27928"/>
    <cellStyle name="Calculation 2 2 2 2 2 2 2 2 2 2 6" xfId="22461"/>
    <cellStyle name="Calculation 2 2 2 2 2 2 2 2 2 2 6 2" xfId="28364"/>
    <cellStyle name="Calculation 2 2 2 2 2 2 2 2 2 2 6 3" xfId="26380"/>
    <cellStyle name="Calculation 2 2 2 2 2 2 2 2 2 2 6 4" xfId="27320"/>
    <cellStyle name="Calculation 2 2 2 2 2 2 2 2 2 2 7" xfId="21279"/>
    <cellStyle name="Calculation 2 2 2 2 2 2 2 2 2 2 7 2" xfId="28172"/>
    <cellStyle name="Calculation 2 2 2 2 2 2 2 2 2 2 7 3" xfId="27298"/>
    <cellStyle name="Calculation 2 2 2 2 2 2 2 2 2 2 7 4" xfId="26591"/>
    <cellStyle name="Calculation 2 2 2 2 2 2 2 2 2 2 8" xfId="22373"/>
    <cellStyle name="Calculation 2 2 2 2 2 2 2 2 2 2 8 2" xfId="28347"/>
    <cellStyle name="Calculation 2 2 2 2 2 2 2 2 2 2 8 3" xfId="26768"/>
    <cellStyle name="Calculation 2 2 2 2 2 2 2 2 2 2 8 4" xfId="27982"/>
    <cellStyle name="Calculation 2 2 2 2 2 2 2 2 2 2 9" xfId="21941"/>
    <cellStyle name="Calculation 2 2 2 2 2 2 2 2 2 2 9 2" xfId="28281"/>
    <cellStyle name="Calculation 2 2 2 2 2 2 2 2 2 2 9 3" xfId="27953"/>
    <cellStyle name="Calculation 2 2 2 2 2 2 2 2 2 2 9 4" xfId="27917"/>
    <cellStyle name="Calculation 2 2 2 2 2 2 2 2 2 3" xfId="13172"/>
    <cellStyle name="Calculation 2 2 2 2 2 2 2 2 2 4" xfId="10849"/>
    <cellStyle name="Calculation 2 2 2 2 2 2 2 2 2 4 2" xfId="27312"/>
    <cellStyle name="Calculation 2 2 2 2 2 2 2 2 2 4 3" xfId="26426"/>
    <cellStyle name="Calculation 2 2 2 2 2 2 2 2 2 4 4" xfId="28388"/>
    <cellStyle name="Calculation 2 2 2 2 2 2 2 2 2 5" xfId="11131"/>
    <cellStyle name="Calculation 2 2 2 2 2 2 2 2 2 5 2" xfId="27334"/>
    <cellStyle name="Calculation 2 2 2 2 2 2 2 2 2 5 3" xfId="26184"/>
    <cellStyle name="Calculation 2 2 2 2 2 2 2 2 2 5 4" xfId="26276"/>
    <cellStyle name="Calculation 2 2 2 2 2 2 2 2 2 6" xfId="16155"/>
    <cellStyle name="Calculation 2 2 2 2 2 2 2 2 2 6 2" xfId="21017"/>
    <cellStyle name="Calculation 2 2 2 2 2 2 2 2 2 6 3" xfId="27796"/>
    <cellStyle name="Calculation 2 2 2 2 2 2 2 2 2 6 4" xfId="27073"/>
    <cellStyle name="Calculation 2 2 2 2 2 2 2 2 2 6 5" xfId="28018"/>
    <cellStyle name="Calculation 2 2 2 2 2 2 2 2 2 7" xfId="21757"/>
    <cellStyle name="Calculation 2 2 2 2 2 2 2 2 2 8" xfId="21495"/>
    <cellStyle name="Calculation 2 2 2 2 2 2 2 2 2 9" xfId="22668"/>
    <cellStyle name="Calculation 2 2 2 2 2 2 2 2 20" xfId="25921"/>
    <cellStyle name="Calculation 2 2 2 2 2 2 2 2 3" xfId="5821"/>
    <cellStyle name="Calculation 2 2 2 2 2 2 2 2 4" xfId="5700"/>
    <cellStyle name="Calculation 2 2 2 2 2 2 2 2 5" xfId="5979"/>
    <cellStyle name="Calculation 2 2 2 2 2 2 2 2 6" xfId="9698"/>
    <cellStyle name="Calculation 2 2 2 2 2 2 2 2 7" xfId="11197"/>
    <cellStyle name="Calculation 2 2 2 2 2 2 2 2 7 2" xfId="13197"/>
    <cellStyle name="Calculation 2 2 2 2 2 2 2 2 7 2 2" xfId="27539"/>
    <cellStyle name="Calculation 2 2 2 2 2 2 2 2 7 2 3" xfId="27700"/>
    <cellStyle name="Calculation 2 2 2 2 2 2 2 2 7 2 4" xfId="28357"/>
    <cellStyle name="Calculation 2 2 2 2 2 2 2 2 7 3" xfId="13620"/>
    <cellStyle name="Calculation 2 2 2 2 2 2 2 2 7 3 2" xfId="27601"/>
    <cellStyle name="Calculation 2 2 2 2 2 2 2 2 7 3 3" xfId="27155"/>
    <cellStyle name="Calculation 2 2 2 2 2 2 2 2 7 3 4" xfId="26548"/>
    <cellStyle name="Calculation 2 2 2 2 2 2 2 2 8" xfId="12175"/>
    <cellStyle name="Calculation 2 2 2 2 2 2 2 2 9" xfId="10907"/>
    <cellStyle name="Calculation 2 2 2 2 2 2 2 20" xfId="23199"/>
    <cellStyle name="Calculation 2 2 2 2 2 2 2 21" xfId="23812"/>
    <cellStyle name="Calculation 2 2 2 2 2 2 2 22" xfId="24140"/>
    <cellStyle name="Calculation 2 2 2 2 2 2 2 23" xfId="25497"/>
    <cellStyle name="Calculation 2 2 2 2 2 2 2 24" xfId="24279"/>
    <cellStyle name="Calculation 2 2 2 2 2 2 2 25" xfId="25076"/>
    <cellStyle name="Calculation 2 2 2 2 2 2 2 26" xfId="26370"/>
    <cellStyle name="Calculation 2 2 2 2 2 2 2 27" xfId="27907"/>
    <cellStyle name="Calculation 2 2 2 2 2 2 2 28" xfId="27420"/>
    <cellStyle name="Calculation 2 2 2 2 2 2 2 3" xfId="7531"/>
    <cellStyle name="Calculation 2 2 2 2 2 2 2 4" xfId="7766"/>
    <cellStyle name="Calculation 2 2 2 2 2 2 2 5" xfId="7230"/>
    <cellStyle name="Calculation 2 2 2 2 2 2 2 6" xfId="7596"/>
    <cellStyle name="Calculation 2 2 2 2 2 2 2 7" xfId="7231"/>
    <cellStyle name="Calculation 2 2 2 2 2 2 2 8" xfId="4785"/>
    <cellStyle name="Calculation 2 2 2 2 2 2 2 8 2" xfId="26657"/>
    <cellStyle name="Calculation 2 2 2 2 2 2 2 8 3" xfId="26823"/>
    <cellStyle name="Calculation 2 2 2 2 2 2 2 8 4" xfId="27552"/>
    <cellStyle name="Calculation 2 2 2 2 2 2 2 9" xfId="6405"/>
    <cellStyle name="Calculation 2 2 2 2 2 2 2 9 2" xfId="26806"/>
    <cellStyle name="Calculation 2 2 2 2 2 2 2 9 3" xfId="27627"/>
    <cellStyle name="Calculation 2 2 2 2 2 2 2 9 4" xfId="27344"/>
    <cellStyle name="Calculation 2 2 2 2 2 2 20" xfId="20945"/>
    <cellStyle name="Calculation 2 2 2 2 2 2 20 2" xfId="28128"/>
    <cellStyle name="Calculation 2 2 2 2 2 2 20 3" xfId="26497"/>
    <cellStyle name="Calculation 2 2 2 2 2 2 20 4" xfId="27876"/>
    <cellStyle name="Calculation 2 2 2 2 2 2 21" xfId="21494"/>
    <cellStyle name="Calculation 2 2 2 2 2 2 21 2" xfId="28205"/>
    <cellStyle name="Calculation 2 2 2 2 2 2 21 3" xfId="27363"/>
    <cellStyle name="Calculation 2 2 2 2 2 2 21 4" xfId="27473"/>
    <cellStyle name="Calculation 2 2 2 2 2 2 22" xfId="22468"/>
    <cellStyle name="Calculation 2 2 2 2 2 2 22 2" xfId="28366"/>
    <cellStyle name="Calculation 2 2 2 2 2 2 22 3" xfId="27221"/>
    <cellStyle name="Calculation 2 2 2 2 2 2 22 4" xfId="26526"/>
    <cellStyle name="Calculation 2 2 2 2 2 2 23" xfId="22803"/>
    <cellStyle name="Calculation 2 2 2 2 2 2 23 2" xfId="28414"/>
    <cellStyle name="Calculation 2 2 2 2 2 2 23 3" xfId="28530"/>
    <cellStyle name="Calculation 2 2 2 2 2 2 23 4" xfId="28624"/>
    <cellStyle name="Calculation 2 2 2 2 2 2 24" xfId="20976"/>
    <cellStyle name="Calculation 2 2 2 2 2 2 24 2" xfId="28137"/>
    <cellStyle name="Calculation 2 2 2 2 2 2 24 3" xfId="27450"/>
    <cellStyle name="Calculation 2 2 2 2 2 2 24 4" xfId="27388"/>
    <cellStyle name="Calculation 2 2 2 2 2 2 25" xfId="23785"/>
    <cellStyle name="Calculation 2 2 2 2 2 2 26" xfId="25463"/>
    <cellStyle name="Calculation 2 2 2 2 2 2 27" xfId="24695"/>
    <cellStyle name="Calculation 2 2 2 2 2 2 28" xfId="24817"/>
    <cellStyle name="Calculation 2 2 2 2 2 2 29" xfId="24711"/>
    <cellStyle name="Calculation 2 2 2 2 2 2 3" xfId="2150"/>
    <cellStyle name="Calculation 2 2 2 2 2 2 4" xfId="2319"/>
    <cellStyle name="Calculation 2 2 2 2 2 2 5" xfId="2463"/>
    <cellStyle name="Calculation 2 2 2 2 2 2 6" xfId="2564"/>
    <cellStyle name="Calculation 2 2 2 2 2 2 7" xfId="5130"/>
    <cellStyle name="Calculation 2 2 2 2 2 2 7 2" xfId="7501"/>
    <cellStyle name="Calculation 2 2 2 2 2 2 7 2 2" xfId="26936"/>
    <cellStyle name="Calculation 2 2 2 2 2 2 7 2 3" xfId="26343"/>
    <cellStyle name="Calculation 2 2 2 2 2 2 7 2 4" xfId="27805"/>
    <cellStyle name="Calculation 2 2 2 2 2 2 7 3" xfId="9274"/>
    <cellStyle name="Calculation 2 2 2 2 2 2 7 3 2" xfId="27130"/>
    <cellStyle name="Calculation 2 2 2 2 2 2 7 3 3" xfId="26922"/>
    <cellStyle name="Calculation 2 2 2 2 2 2 7 3 4" xfId="27595"/>
    <cellStyle name="Calculation 2 2 2 2 2 2 7 4" xfId="9831"/>
    <cellStyle name="Calculation 2 2 2 2 2 2 7 4 2" xfId="27185"/>
    <cellStyle name="Calculation 2 2 2 2 2 2 7 4 3" xfId="26367"/>
    <cellStyle name="Calculation 2 2 2 2 2 2 7 4 4" xfId="27716"/>
    <cellStyle name="Calculation 2 2 2 2 2 2 7 5" xfId="10235"/>
    <cellStyle name="Calculation 2 2 2 2 2 2 7 5 2" xfId="27235"/>
    <cellStyle name="Calculation 2 2 2 2 2 2 7 5 3" xfId="28442"/>
    <cellStyle name="Calculation 2 2 2 2 2 2 7 5 4" xfId="27392"/>
    <cellStyle name="Calculation 2 2 2 2 2 2 7 6" xfId="10479"/>
    <cellStyle name="Calculation 2 2 2 2 2 2 7 6 2" xfId="27261"/>
    <cellStyle name="Calculation 2 2 2 2 2 2 7 6 3" xfId="26211"/>
    <cellStyle name="Calculation 2 2 2 2 2 2 7 6 4" xfId="27844"/>
    <cellStyle name="Calculation 2 2 2 2 2 2 8" xfId="7391"/>
    <cellStyle name="Calculation 2 2 2 2 2 2 8 2" xfId="26923"/>
    <cellStyle name="Calculation 2 2 2 2 2 2 8 3" xfId="26523"/>
    <cellStyle name="Calculation 2 2 2 2 2 2 8 4" xfId="28591"/>
    <cellStyle name="Calculation 2 2 2 2 2 2 9" xfId="7259"/>
    <cellStyle name="Calculation 2 2 2 2 2 2 9 2" xfId="26908"/>
    <cellStyle name="Calculation 2 2 2 2 2 2 9 3" xfId="27038"/>
    <cellStyle name="Calculation 2 2 2 2 2 2 9 4" xfId="26377"/>
    <cellStyle name="Calculation 2 2 2 2 2 20" xfId="22023"/>
    <cellStyle name="Calculation 2 2 2 2 2 21" xfId="21044"/>
    <cellStyle name="Calculation 2 2 2 2 2 22" xfId="22567"/>
    <cellStyle name="Calculation 2 2 2 2 2 23" xfId="21293"/>
    <cellStyle name="Calculation 2 2 2 2 2 24" xfId="22572"/>
    <cellStyle name="Calculation 2 2 2 2 2 25" xfId="23595"/>
    <cellStyle name="Calculation 2 2 2 2 2 26" xfId="24607"/>
    <cellStyle name="Calculation 2 2 2 2 2 27" xfId="25961"/>
    <cellStyle name="Calculation 2 2 2 2 2 28" xfId="25538"/>
    <cellStyle name="Calculation 2 2 2 2 2 29" xfId="25154"/>
    <cellStyle name="Calculation 2 2 2 2 2 3" xfId="1520"/>
    <cellStyle name="Calculation 2 2 2 2 2 3 2" xfId="26359"/>
    <cellStyle name="Calculation 2 2 2 2 2 3 3" xfId="28463"/>
    <cellStyle name="Calculation 2 2 2 2 2 3 4" xfId="26688"/>
    <cellStyle name="Calculation 2 2 2 2 2 30" xfId="26212"/>
    <cellStyle name="Calculation 2 2 2 2 2 31" xfId="28052"/>
    <cellStyle name="Calculation 2 2 2 2 2 32" xfId="27913"/>
    <cellStyle name="Calculation 2 2 2 2 2 4" xfId="1525"/>
    <cellStyle name="Calculation 2 2 2 2 2 4 2" xfId="26362"/>
    <cellStyle name="Calculation 2 2 2 2 2 4 3" xfId="28407"/>
    <cellStyle name="Calculation 2 2 2 2 2 4 4" xfId="26594"/>
    <cellStyle name="Calculation 2 2 2 2 2 5" xfId="2238"/>
    <cellStyle name="Calculation 2 2 2 2 2 5 2" xfId="26455"/>
    <cellStyle name="Calculation 2 2 2 2 2 5 3" xfId="28007"/>
    <cellStyle name="Calculation 2 2 2 2 2 5 4" xfId="27439"/>
    <cellStyle name="Calculation 2 2 2 2 2 6" xfId="2399"/>
    <cellStyle name="Calculation 2 2 2 2 2 6 2" xfId="26472"/>
    <cellStyle name="Calculation 2 2 2 2 2 6 3" xfId="27891"/>
    <cellStyle name="Calculation 2 2 2 2 2 6 4" xfId="26581"/>
    <cellStyle name="Calculation 2 2 2 2 2 7" xfId="4169"/>
    <cellStyle name="Calculation 2 2 2 2 2 7 2" xfId="7023"/>
    <cellStyle name="Calculation 2 2 2 2 2 7 3" xfId="8992"/>
    <cellStyle name="Calculation 2 2 2 2 2 7 4" xfId="2866"/>
    <cellStyle name="Calculation 2 2 2 2 2 7 5" xfId="9508"/>
    <cellStyle name="Calculation 2 2 2 2 2 7 6" xfId="6060"/>
    <cellStyle name="Calculation 2 2 2 2 2 7 7" xfId="26609"/>
    <cellStyle name="Calculation 2 2 2 2 2 7 8" xfId="26532"/>
    <cellStyle name="Calculation 2 2 2 2 2 7 9" xfId="26515"/>
    <cellStyle name="Calculation 2 2 2 2 2 8" xfId="8279"/>
    <cellStyle name="Calculation 2 2 2 2 2 9" xfId="7932"/>
    <cellStyle name="Calculation 2 2 2 2 20" xfId="9898"/>
    <cellStyle name="Calculation 2 2 2 2 21" xfId="10284"/>
    <cellStyle name="Calculation 2 2 2 2 22" xfId="10611"/>
    <cellStyle name="Calculation 2 2 2 2 22 2" xfId="13016"/>
    <cellStyle name="Calculation 2 2 2 2 22 2 2" xfId="27518"/>
    <cellStyle name="Calculation 2 2 2 2 22 2 3" xfId="27584"/>
    <cellStyle name="Calculation 2 2 2 2 22 2 4" xfId="26385"/>
    <cellStyle name="Calculation 2 2 2 2 22 3" xfId="13454"/>
    <cellStyle name="Calculation 2 2 2 2 22 3 2" xfId="27570"/>
    <cellStyle name="Calculation 2 2 2 2 22 3 3" xfId="26802"/>
    <cellStyle name="Calculation 2 2 2 2 22 3 4" xfId="27311"/>
    <cellStyle name="Calculation 2 2 2 2 23" xfId="12319"/>
    <cellStyle name="Calculation 2 2 2 2 24" xfId="13302"/>
    <cellStyle name="Calculation 2 2 2 2 25" xfId="13843"/>
    <cellStyle name="Calculation 2 2 2 2 25 2" xfId="20473"/>
    <cellStyle name="Calculation 2 2 2 2 25 2 2" xfId="28070"/>
    <cellStyle name="Calculation 2 2 2 2 25 2 3" xfId="27812"/>
    <cellStyle name="Calculation 2 2 2 2 25 2 4" xfId="27207"/>
    <cellStyle name="Calculation 2 2 2 2 26" xfId="22801"/>
    <cellStyle name="Calculation 2 2 2 2 26 2" xfId="28413"/>
    <cellStyle name="Calculation 2 2 2 2 26 3" xfId="28529"/>
    <cellStyle name="Calculation 2 2 2 2 26 4" xfId="28623"/>
    <cellStyle name="Calculation 2 2 2 2 27" xfId="20914"/>
    <cellStyle name="Calculation 2 2 2 2 27 2" xfId="28125"/>
    <cellStyle name="Calculation 2 2 2 2 27 3" xfId="27838"/>
    <cellStyle name="Calculation 2 2 2 2 27 4" xfId="27555"/>
    <cellStyle name="Calculation 2 2 2 2 28" xfId="20581"/>
    <cellStyle name="Calculation 2 2 2 2 28 2" xfId="28081"/>
    <cellStyle name="Calculation 2 2 2 2 28 3" xfId="26754"/>
    <cellStyle name="Calculation 2 2 2 2 28 4" xfId="27906"/>
    <cellStyle name="Calculation 2 2 2 2 29" xfId="21809"/>
    <cellStyle name="Calculation 2 2 2 2 29 2" xfId="28259"/>
    <cellStyle name="Calculation 2 2 2 2 29 3" xfId="28258"/>
    <cellStyle name="Calculation 2 2 2 2 29 4" xfId="28151"/>
    <cellStyle name="Calculation 2 2 2 2 3" xfId="570"/>
    <cellStyle name="Calculation 2 2 2 2 30" xfId="21217"/>
    <cellStyle name="Calculation 2 2 2 2 30 2" xfId="28164"/>
    <cellStyle name="Calculation 2 2 2 2 30 3" xfId="27358"/>
    <cellStyle name="Calculation 2 2 2 2 30 4" xfId="26931"/>
    <cellStyle name="Calculation 2 2 2 2 31" xfId="23566"/>
    <cellStyle name="Calculation 2 2 2 2 32" xfId="26004"/>
    <cellStyle name="Calculation 2 2 2 2 33" xfId="26073"/>
    <cellStyle name="Calculation 2 2 2 2 34" xfId="26115"/>
    <cellStyle name="Calculation 2 2 2 2 35" xfId="26146"/>
    <cellStyle name="Calculation 2 2 2 2 4" xfId="746"/>
    <cellStyle name="Calculation 2 2 2 2 5" xfId="922"/>
    <cellStyle name="Calculation 2 2 2 2 6" xfId="1094"/>
    <cellStyle name="Calculation 2 2 2 2 7" xfId="1272"/>
    <cellStyle name="Calculation 2 2 2 2 8" xfId="1448"/>
    <cellStyle name="Calculation 2 2 2 2 9" xfId="1504"/>
    <cellStyle name="Calculation 2 2 2 20" xfId="8935"/>
    <cellStyle name="Calculation 2 2 2 20 2" xfId="27093"/>
    <cellStyle name="Calculation 2 2 2 20 3" xfId="26952"/>
    <cellStyle name="Calculation 2 2 2 20 4" xfId="26459"/>
    <cellStyle name="Calculation 2 2 2 21" xfId="9218"/>
    <cellStyle name="Calculation 2 2 2 21 2" xfId="27123"/>
    <cellStyle name="Calculation 2 2 2 21 3" xfId="27297"/>
    <cellStyle name="Calculation 2 2 2 21 4" xfId="28080"/>
    <cellStyle name="Calculation 2 2 2 22" xfId="10583"/>
    <cellStyle name="Calculation 2 2 2 22 2" xfId="12959"/>
    <cellStyle name="Calculation 2 2 2 22 3" xfId="13397"/>
    <cellStyle name="Calculation 2 2 2 22 4" xfId="27276"/>
    <cellStyle name="Calculation 2 2 2 22 5" xfId="26234"/>
    <cellStyle name="Calculation 2 2 2 22 6" xfId="26610"/>
    <cellStyle name="Calculation 2 2 2 23" xfId="11385"/>
    <cellStyle name="Calculation 2 2 2 23 2" xfId="27359"/>
    <cellStyle name="Calculation 2 2 2 23 3" xfId="27453"/>
    <cellStyle name="Calculation 2 2 2 23 4" xfId="27770"/>
    <cellStyle name="Calculation 2 2 2 24" xfId="11676"/>
    <cellStyle name="Calculation 2 2 2 24 2" xfId="27384"/>
    <cellStyle name="Calculation 2 2 2 24 3" xfId="26508"/>
    <cellStyle name="Calculation 2 2 2 24 4" xfId="27995"/>
    <cellStyle name="Calculation 2 2 2 25" xfId="13815"/>
    <cellStyle name="Calculation 2 2 2 25 2" xfId="20399"/>
    <cellStyle name="Calculation 2 2 2 25 3" xfId="27631"/>
    <cellStyle name="Calculation 2 2 2 25 4" xfId="26739"/>
    <cellStyle name="Calculation 2 2 2 25 5" xfId="27310"/>
    <cellStyle name="Calculation 2 2 2 26" xfId="21817"/>
    <cellStyle name="Calculation 2 2 2 27" xfId="20784"/>
    <cellStyle name="Calculation 2 2 2 28" xfId="22303"/>
    <cellStyle name="Calculation 2 2 2 29" xfId="22274"/>
    <cellStyle name="Calculation 2 2 2 3" xfId="537"/>
    <cellStyle name="Calculation 2 2 2 3 2" xfId="26239"/>
    <cellStyle name="Calculation 2 2 2 3 3" xfId="27258"/>
    <cellStyle name="Calculation 2 2 2 3 4" xfId="28528"/>
    <cellStyle name="Calculation 2 2 2 30" xfId="22672"/>
    <cellStyle name="Calculation 2 2 2 31" xfId="23497"/>
    <cellStyle name="Calculation 2 2 2 32" xfId="24834"/>
    <cellStyle name="Calculation 2 2 2 33" xfId="25357"/>
    <cellStyle name="Calculation 2 2 2 34" xfId="24744"/>
    <cellStyle name="Calculation 2 2 2 35" xfId="26021"/>
    <cellStyle name="Calculation 2 2 2 36" xfId="26186"/>
    <cellStyle name="Calculation 2 2 2 37" xfId="27013"/>
    <cellStyle name="Calculation 2 2 2 38" xfId="27671"/>
    <cellStyle name="Calculation 2 2 2 4" xfId="713"/>
    <cellStyle name="Calculation 2 2 2 4 2" xfId="26257"/>
    <cellStyle name="Calculation 2 2 2 4 3" xfId="28277"/>
    <cellStyle name="Calculation 2 2 2 4 4" xfId="27333"/>
    <cellStyle name="Calculation 2 2 2 5" xfId="889"/>
    <cellStyle name="Calculation 2 2 2 5 2" xfId="26275"/>
    <cellStyle name="Calculation 2 2 2 5 3" xfId="27224"/>
    <cellStyle name="Calculation 2 2 2 5 4" xfId="27059"/>
    <cellStyle name="Calculation 2 2 2 6" xfId="1063"/>
    <cellStyle name="Calculation 2 2 2 6 2" xfId="26292"/>
    <cellStyle name="Calculation 2 2 2 6 3" xfId="26311"/>
    <cellStyle name="Calculation 2 2 2 6 4" xfId="26698"/>
    <cellStyle name="Calculation 2 2 2 7" xfId="1240"/>
    <cellStyle name="Calculation 2 2 2 7 2" xfId="26316"/>
    <cellStyle name="Calculation 2 2 2 7 3" xfId="26740"/>
    <cellStyle name="Calculation 2 2 2 7 4" xfId="27104"/>
    <cellStyle name="Calculation 2 2 2 8" xfId="1415"/>
    <cellStyle name="Calculation 2 2 2 8 2" xfId="26344"/>
    <cellStyle name="Calculation 2 2 2 8 3" xfId="26655"/>
    <cellStyle name="Calculation 2 2 2 8 4" xfId="26993"/>
    <cellStyle name="Calculation 2 2 2 9" xfId="2167"/>
    <cellStyle name="Calculation 2 2 2 9 2" xfId="26441"/>
    <cellStyle name="Calculation 2 2 2 9 3" xfId="28011"/>
    <cellStyle name="Calculation 2 2 2 9 4" xfId="26867"/>
    <cellStyle name="Calculation 2 2 20" xfId="9679"/>
    <cellStyle name="Calculation 2 2 21" xfId="9998"/>
    <cellStyle name="Calculation 2 2 22" xfId="10345"/>
    <cellStyle name="Calculation 2 2 23" xfId="9796"/>
    <cellStyle name="Calculation 2 2 23 2" xfId="12932"/>
    <cellStyle name="Calculation 2 2 23 2 2" xfId="27507"/>
    <cellStyle name="Calculation 2 2 23 2 3" xfId="27315"/>
    <cellStyle name="Calculation 2 2 23 2 4" xfId="26757"/>
    <cellStyle name="Calculation 2 2 23 3" xfId="13370"/>
    <cellStyle name="Calculation 2 2 23 3 2" xfId="27559"/>
    <cellStyle name="Calculation 2 2 23 3 3" xfId="27991"/>
    <cellStyle name="Calculation 2 2 23 3 4" xfId="26796"/>
    <cellStyle name="Calculation 2 2 24" xfId="11903"/>
    <cellStyle name="Calculation 2 2 25" xfId="11086"/>
    <cellStyle name="Calculation 2 2 26" xfId="13757"/>
    <cellStyle name="Calculation 2 2 26 2" xfId="20369"/>
    <cellStyle name="Calculation 2 2 26 2 2" xfId="28055"/>
    <cellStyle name="Calculation 2 2 26 2 3" xfId="26759"/>
    <cellStyle name="Calculation 2 2 26 2 4" xfId="27144"/>
    <cellStyle name="Calculation 2 2 27" xfId="21774"/>
    <cellStyle name="Calculation 2 2 27 2" xfId="28253"/>
    <cellStyle name="Calculation 2 2 27 3" xfId="27639"/>
    <cellStyle name="Calculation 2 2 27 4" xfId="27156"/>
    <cellStyle name="Calculation 2 2 28" xfId="22044"/>
    <cellStyle name="Calculation 2 2 28 2" xfId="28293"/>
    <cellStyle name="Calculation 2 2 28 3" xfId="27199"/>
    <cellStyle name="Calculation 2 2 28 4" xfId="26656"/>
    <cellStyle name="Calculation 2 2 29" xfId="21402"/>
    <cellStyle name="Calculation 2 2 29 2" xfId="28190"/>
    <cellStyle name="Calculation 2 2 29 3" xfId="28008"/>
    <cellStyle name="Calculation 2 2 29 4" xfId="27170"/>
    <cellStyle name="Calculation 2 2 3" xfId="305"/>
    <cellStyle name="Calculation 2 2 30" xfId="21648"/>
    <cellStyle name="Calculation 2 2 30 2" xfId="28230"/>
    <cellStyle name="Calculation 2 2 30 3" xfId="27687"/>
    <cellStyle name="Calculation 2 2 30 4" xfId="27034"/>
    <cellStyle name="Calculation 2 2 31" xfId="22153"/>
    <cellStyle name="Calculation 2 2 31 2" xfId="28311"/>
    <cellStyle name="Calculation 2 2 31 3" xfId="27267"/>
    <cellStyle name="Calculation 2 2 31 4" xfId="27179"/>
    <cellStyle name="Calculation 2 2 32" xfId="23470"/>
    <cellStyle name="Calculation 2 2 33" xfId="25977"/>
    <cellStyle name="Calculation 2 2 34" xfId="25510"/>
    <cellStyle name="Calculation 2 2 35" xfId="24079"/>
    <cellStyle name="Calculation 2 2 36" xfId="24136"/>
    <cellStyle name="Calculation 2 2 4" xfId="479"/>
    <cellStyle name="Calculation 2 2 5" xfId="655"/>
    <cellStyle name="Calculation 2 2 6" xfId="831"/>
    <cellStyle name="Calculation 2 2 7" xfId="1005"/>
    <cellStyle name="Calculation 2 2 8" xfId="1182"/>
    <cellStyle name="Calculation 2 2 9" xfId="1357"/>
    <cellStyle name="Calculation 2 20" xfId="4129"/>
    <cellStyle name="Calculation 2 20 2" xfId="26604"/>
    <cellStyle name="Calculation 2 20 3" xfId="27947"/>
    <cellStyle name="Calculation 2 20 4" xfId="26274"/>
    <cellStyle name="Calculation 2 21" xfId="3998"/>
    <cellStyle name="Calculation 2 21 2" xfId="26596"/>
    <cellStyle name="Calculation 2 21 3" xfId="27091"/>
    <cellStyle name="Calculation 2 21 4" xfId="27773"/>
    <cellStyle name="Calculation 2 22" xfId="3077"/>
    <cellStyle name="Calculation 2 22 2" xfId="26524"/>
    <cellStyle name="Calculation 2 22 3" xfId="27102"/>
    <cellStyle name="Calculation 2 22 4" xfId="26643"/>
    <cellStyle name="Calculation 2 23" xfId="9889"/>
    <cellStyle name="Calculation 2 23 2" xfId="12875"/>
    <cellStyle name="Calculation 2 23 3" xfId="13313"/>
    <cellStyle name="Calculation 2 23 4" xfId="27195"/>
    <cellStyle name="Calculation 2 23 5" xfId="26488"/>
    <cellStyle name="Calculation 2 23 6" xfId="27610"/>
    <cellStyle name="Calculation 2 24" xfId="11038"/>
    <cellStyle name="Calculation 2 24 2" xfId="27326"/>
    <cellStyle name="Calculation 2 24 3" xfId="28418"/>
    <cellStyle name="Calculation 2 24 4" xfId="28559"/>
    <cellStyle name="Calculation 2 25" xfId="12832"/>
    <cellStyle name="Calculation 2 25 2" xfId="27492"/>
    <cellStyle name="Calculation 2 25 3" xfId="27900"/>
    <cellStyle name="Calculation 2 25 4" xfId="27751"/>
    <cellStyle name="Calculation 2 26" xfId="13724"/>
    <cellStyle name="Calculation 2 26 2" xfId="20312"/>
    <cellStyle name="Calculation 2 26 3" xfId="27620"/>
    <cellStyle name="Calculation 2 26 4" xfId="27696"/>
    <cellStyle name="Calculation 2 26 5" xfId="28262"/>
    <cellStyle name="Calculation 2 27" xfId="21481"/>
    <cellStyle name="Calculation 2 28" xfId="21998"/>
    <cellStyle name="Calculation 2 29" xfId="20589"/>
    <cellStyle name="Calculation 2 3" xfId="270"/>
    <cellStyle name="Calculation 2 3 2" xfId="26201"/>
    <cellStyle name="Calculation 2 3 3" xfId="26788"/>
    <cellStyle name="Calculation 2 3 4" xfId="27493"/>
    <cellStyle name="Calculation 2 30" xfId="20990"/>
    <cellStyle name="Calculation 2 31" xfId="22166"/>
    <cellStyle name="Calculation 2 32" xfId="23413"/>
    <cellStyle name="Calculation 2 33" xfId="24952"/>
    <cellStyle name="Calculation 2 34" xfId="25655"/>
    <cellStyle name="Calculation 2 35" xfId="25343"/>
    <cellStyle name="Calculation 2 36" xfId="23882"/>
    <cellStyle name="Calculation 2 37" xfId="26164"/>
    <cellStyle name="Calculation 2 38" xfId="28231"/>
    <cellStyle name="Calculation 2 39" xfId="26814"/>
    <cellStyle name="Calculation 2 4" xfId="445"/>
    <cellStyle name="Calculation 2 4 2" xfId="26224"/>
    <cellStyle name="Calculation 2 4 3" xfId="28489"/>
    <cellStyle name="Calculation 2 4 4" xfId="26236"/>
    <cellStyle name="Calculation 2 5" xfId="620"/>
    <cellStyle name="Calculation 2 5 2" xfId="26247"/>
    <cellStyle name="Calculation 2 5 3" xfId="28291"/>
    <cellStyle name="Calculation 2 5 4" xfId="26490"/>
    <cellStyle name="Calculation 2 6" xfId="796"/>
    <cellStyle name="Calculation 2 6 2" xfId="26267"/>
    <cellStyle name="Calculation 2 6 3" xfId="26437"/>
    <cellStyle name="Calculation 2 6 4" xfId="26433"/>
    <cellStyle name="Calculation 2 7" xfId="972"/>
    <cellStyle name="Calculation 2 7 2" xfId="26285"/>
    <cellStyle name="Calculation 2 7 3" xfId="26696"/>
    <cellStyle name="Calculation 2 7 4" xfId="26305"/>
    <cellStyle name="Calculation 2 8" xfId="1147"/>
    <cellStyle name="Calculation 2 8 2" xfId="26303"/>
    <cellStyle name="Calculation 2 8 3" xfId="26535"/>
    <cellStyle name="Calculation 2 8 4" xfId="27654"/>
    <cellStyle name="Calculation 2 9" xfId="1321"/>
    <cellStyle name="Calculation 2 9 2" xfId="26326"/>
    <cellStyle name="Calculation 2 9 3" xfId="27655"/>
    <cellStyle name="Calculation 2 9 4" xfId="26605"/>
    <cellStyle name="Calculation 3" xfId="6772"/>
    <cellStyle name="Calculation 3 2" xfId="26843"/>
    <cellStyle name="Calculation 3 3" xfId="26876"/>
    <cellStyle name="Calculation 3 4" xfId="27568"/>
    <cellStyle name="Calculation 4" xfId="7108"/>
    <cellStyle name="Calculation 4 2" xfId="26888"/>
    <cellStyle name="Calculation 4 3" xfId="28185"/>
    <cellStyle name="Calculation 4 4" xfId="26945"/>
    <cellStyle name="Calculation 5" xfId="8164"/>
    <cellStyle name="Calculation 5 2" xfId="27022"/>
    <cellStyle name="Calculation 5 3" xfId="27048"/>
    <cellStyle name="Calculation 5 4" xfId="27809"/>
    <cellStyle name="Calculation 6" xfId="8002"/>
    <cellStyle name="Calculation 6 2" xfId="26999"/>
    <cellStyle name="Calculation 6 3" xfId="27000"/>
    <cellStyle name="Calculation 6 4" xfId="28252"/>
    <cellStyle name="Calculation 7" xfId="7706"/>
    <cellStyle name="Calculation 7 2" xfId="26965"/>
    <cellStyle name="Calculation 7 3" xfId="26765"/>
    <cellStyle name="Calculation 7 4" xfId="27110"/>
    <cellStyle name="Calculation 8" xfId="12848"/>
    <cellStyle name="Calculation 8 2" xfId="27495"/>
    <cellStyle name="Calculation 8 3" xfId="28154"/>
    <cellStyle name="Calculation 8 4" xfId="27996"/>
    <cellStyle name="Calculation 9" xfId="20282"/>
    <cellStyle name="Calculation 9 2" xfId="28044"/>
    <cellStyle name="Calculation 9 3" xfId="27209"/>
    <cellStyle name="Calculation 9 4" xfId="27652"/>
    <cellStyle name="Check Cell" xfId="27" builtinId="23" customBuiltin="1"/>
    <cellStyle name="Check Cell 10" xfId="22643"/>
    <cellStyle name="Check Cell 11" xfId="22050"/>
    <cellStyle name="Check Cell 12" xfId="22899"/>
    <cellStyle name="Check Cell 13" xfId="21576"/>
    <cellStyle name="Check Cell 14" xfId="20652"/>
    <cellStyle name="Check Cell 15" xfId="23387"/>
    <cellStyle name="Check Cell 16" xfId="23734"/>
    <cellStyle name="Check Cell 17" xfId="24665"/>
    <cellStyle name="Check Cell 18" xfId="25398"/>
    <cellStyle name="Check Cell 19" xfId="25486"/>
    <cellStyle name="Check Cell 2" xfId="93"/>
    <cellStyle name="Check Cell 2 10" xfId="1512"/>
    <cellStyle name="Check Cell 2 11" xfId="1781"/>
    <cellStyle name="Check Cell 2 12" xfId="1965"/>
    <cellStyle name="Check Cell 2 13" xfId="1638"/>
    <cellStyle name="Check Cell 2 14" xfId="5117"/>
    <cellStyle name="Check Cell 2 14 2" xfId="6809"/>
    <cellStyle name="Check Cell 2 14 3" xfId="8801"/>
    <cellStyle name="Check Cell 2 14 4" xfId="8591"/>
    <cellStyle name="Check Cell 2 14 5" xfId="6102"/>
    <cellStyle name="Check Cell 2 14 6" xfId="9439"/>
    <cellStyle name="Check Cell 2 15" xfId="7174"/>
    <cellStyle name="Check Cell 2 16" xfId="7689"/>
    <cellStyle name="Check Cell 2 17" xfId="8226"/>
    <cellStyle name="Check Cell 2 18" xfId="7597"/>
    <cellStyle name="Check Cell 2 19" xfId="4967"/>
    <cellStyle name="Check Cell 2 2" xfId="129"/>
    <cellStyle name="Check Cell 2 2 10" xfId="1855"/>
    <cellStyle name="Check Cell 2 2 11" xfId="2211"/>
    <cellStyle name="Check Cell 2 2 12" xfId="2375"/>
    <cellStyle name="Check Cell 2 2 13" xfId="2506"/>
    <cellStyle name="Check Cell 2 2 14" xfId="4766"/>
    <cellStyle name="Check Cell 2 2 14 2" xfId="6865"/>
    <cellStyle name="Check Cell 2 2 14 3" xfId="8857"/>
    <cellStyle name="Check Cell 2 2 14 4" xfId="6750"/>
    <cellStyle name="Check Cell 2 2 14 5" xfId="9675"/>
    <cellStyle name="Check Cell 2 2 14 6" xfId="9800"/>
    <cellStyle name="Check Cell 2 2 15" xfId="7177"/>
    <cellStyle name="Check Cell 2 2 16" xfId="7628"/>
    <cellStyle name="Check Cell 2 2 17" xfId="8374"/>
    <cellStyle name="Check Cell 2 2 18" xfId="7987"/>
    <cellStyle name="Check Cell 2 2 19" xfId="5158"/>
    <cellStyle name="Check Cell 2 2 2" xfId="185"/>
    <cellStyle name="Check Cell 2 2 2 10" xfId="2187"/>
    <cellStyle name="Check Cell 2 2 2 11" xfId="2354"/>
    <cellStyle name="Check Cell 2 2 2 12" xfId="2491"/>
    <cellStyle name="Check Cell 2 2 2 13" xfId="4782"/>
    <cellStyle name="Check Cell 2 2 2 13 2" xfId="6897"/>
    <cellStyle name="Check Cell 2 2 2 13 3" xfId="8887"/>
    <cellStyle name="Check Cell 2 2 2 13 4" xfId="8619"/>
    <cellStyle name="Check Cell 2 2 2 13 5" xfId="8688"/>
    <cellStyle name="Check Cell 2 2 2 13 6" xfId="8768"/>
    <cellStyle name="Check Cell 2 2 2 14" xfId="7921"/>
    <cellStyle name="Check Cell 2 2 2 15" xfId="8187"/>
    <cellStyle name="Check Cell 2 2 2 16" xfId="7980"/>
    <cellStyle name="Check Cell 2 2 2 17" xfId="8302"/>
    <cellStyle name="Check Cell 2 2 2 18" xfId="3527"/>
    <cellStyle name="Check Cell 2 2 2 19" xfId="5250"/>
    <cellStyle name="Check Cell 2 2 2 2" xfId="214"/>
    <cellStyle name="Check Cell 2 2 2 2 10" xfId="2278"/>
    <cellStyle name="Check Cell 2 2 2 2 11" xfId="2432"/>
    <cellStyle name="Check Cell 2 2 2 2 12" xfId="2547"/>
    <cellStyle name="Check Cell 2 2 2 2 13" xfId="4029"/>
    <cellStyle name="Check Cell 2 2 2 2 13 2" xfId="6996"/>
    <cellStyle name="Check Cell 2 2 2 2 13 3" xfId="8966"/>
    <cellStyle name="Check Cell 2 2 2 2 13 4" xfId="3452"/>
    <cellStyle name="Check Cell 2 2 2 2 13 5" xfId="6403"/>
    <cellStyle name="Check Cell 2 2 2 2 13 6" xfId="6491"/>
    <cellStyle name="Check Cell 2 2 2 2 14" xfId="8051"/>
    <cellStyle name="Check Cell 2 2 2 2 15" xfId="7975"/>
    <cellStyle name="Check Cell 2 2 2 2 16" xfId="7320"/>
    <cellStyle name="Check Cell 2 2 2 2 17" xfId="7095"/>
    <cellStyle name="Check Cell 2 2 2 2 18" xfId="3143"/>
    <cellStyle name="Check Cell 2 2 2 2 19" xfId="9358"/>
    <cellStyle name="Check Cell 2 2 2 2 2" xfId="363"/>
    <cellStyle name="Check Cell 2 2 2 2 2 10" xfId="8291"/>
    <cellStyle name="Check Cell 2 2 2 2 2 11" xfId="8021"/>
    <cellStyle name="Check Cell 2 2 2 2 2 12" xfId="5658"/>
    <cellStyle name="Check Cell 2 2 2 2 2 13" xfId="5619"/>
    <cellStyle name="Check Cell 2 2 2 2 2 14" xfId="9906"/>
    <cellStyle name="Check Cell 2 2 2 2 2 15" xfId="10288"/>
    <cellStyle name="Check Cell 2 2 2 2 2 16" xfId="10699"/>
    <cellStyle name="Check Cell 2 2 2 2 2 16 2" xfId="13045"/>
    <cellStyle name="Check Cell 2 2 2 2 2 16 3" xfId="13483"/>
    <cellStyle name="Check Cell 2 2 2 2 2 17" xfId="12356"/>
    <cellStyle name="Check Cell 2 2 2 2 2 18" xfId="11825"/>
    <cellStyle name="Check Cell 2 2 2 2 2 19" xfId="13918"/>
    <cellStyle name="Check Cell 2 2 2 2 2 19 2" xfId="20504"/>
    <cellStyle name="Check Cell 2 2 2 2 2 2" xfId="397"/>
    <cellStyle name="Check Cell 2 2 2 2 2 2 10" xfId="7144"/>
    <cellStyle name="Check Cell 2 2 2 2 2 2 11" xfId="8083"/>
    <cellStyle name="Check Cell 2 2 2 2 2 2 12" xfId="6425"/>
    <cellStyle name="Check Cell 2 2 2 2 2 2 13" xfId="6119"/>
    <cellStyle name="Check Cell 2 2 2 2 2 2 14" xfId="9058"/>
    <cellStyle name="Check Cell 2 2 2 2 2 2 15" xfId="9915"/>
    <cellStyle name="Check Cell 2 2 2 2 2 2 16" xfId="10729"/>
    <cellStyle name="Check Cell 2 2 2 2 2 2 16 2" xfId="13101"/>
    <cellStyle name="Check Cell 2 2 2 2 2 2 16 3" xfId="13539"/>
    <cellStyle name="Check Cell 2 2 2 2 2 2 17" xfId="11100"/>
    <cellStyle name="Check Cell 2 2 2 2 2 2 18" xfId="12815"/>
    <cellStyle name="Check Cell 2 2 2 2 2 2 19" xfId="13947"/>
    <cellStyle name="Check Cell 2 2 2 2 2 2 19 2" xfId="20724"/>
    <cellStyle name="Check Cell 2 2 2 2 2 2 2" xfId="1578"/>
    <cellStyle name="Check Cell 2 2 2 2 2 2 2 10" xfId="5942"/>
    <cellStyle name="Check Cell 2 2 2 2 2 2 2 11" xfId="5039"/>
    <cellStyle name="Check Cell 2 2 2 2 2 2 2 12" xfId="11171"/>
    <cellStyle name="Check Cell 2 2 2 2 2 2 2 12 2" xfId="13129"/>
    <cellStyle name="Check Cell 2 2 2 2 2 2 2 12 3" xfId="13567"/>
    <cellStyle name="Check Cell 2 2 2 2 2 2 2 13" xfId="12693"/>
    <cellStyle name="Check Cell 2 2 2 2 2 2 2 14" xfId="12159"/>
    <cellStyle name="Check Cell 2 2 2 2 2 2 2 15" xfId="14201"/>
    <cellStyle name="Check Cell 2 2 2 2 2 2 2 15 2" xfId="20752"/>
    <cellStyle name="Check Cell 2 2 2 2 2 2 2 16" xfId="22190"/>
    <cellStyle name="Check Cell 2 2 2 2 2 2 2 17" xfId="22770"/>
    <cellStyle name="Check Cell 2 2 2 2 2 2 2 18" xfId="21633"/>
    <cellStyle name="Check Cell 2 2 2 2 2 2 2 19" xfId="20996"/>
    <cellStyle name="Check Cell 2 2 2 2 2 2 2 2" xfId="1609"/>
    <cellStyle name="Check Cell 2 2 2 2 2 2 2 2 10" xfId="14229"/>
    <cellStyle name="Check Cell 2 2 2 2 2 2 2 2 10 2" xfId="21158"/>
    <cellStyle name="Check Cell 2 2 2 2 2 2 2 2 11" xfId="21508"/>
    <cellStyle name="Check Cell 2 2 2 2 2 2 2 2 12" xfId="22795"/>
    <cellStyle name="Check Cell 2 2 2 2 2 2 2 2 13" xfId="22346"/>
    <cellStyle name="Check Cell 2 2 2 2 2 2 2 2 14" xfId="22320"/>
    <cellStyle name="Check Cell 2 2 2 2 2 2 2 2 15" xfId="22416"/>
    <cellStyle name="Check Cell 2 2 2 2 2 2 2 2 16" xfId="24069"/>
    <cellStyle name="Check Cell 2 2 2 2 2 2 2 2 17" xfId="25639"/>
    <cellStyle name="Check Cell 2 2 2 2 2 2 2 2 18" xfId="25417"/>
    <cellStyle name="Check Cell 2 2 2 2 2 2 2 2 19" xfId="25982"/>
    <cellStyle name="Check Cell 2 2 2 2 2 2 2 2 2" xfId="3913"/>
    <cellStyle name="Check Cell 2 2 2 2 2 2 2 2 2 10" xfId="21935"/>
    <cellStyle name="Check Cell 2 2 2 2 2 2 2 2 2 11" xfId="21637"/>
    <cellStyle name="Check Cell 2 2 2 2 2 2 2 2 2 12" xfId="24191"/>
    <cellStyle name="Check Cell 2 2 2 2 2 2 2 2 2 13" xfId="24484"/>
    <cellStyle name="Check Cell 2 2 2 2 2 2 2 2 2 14" xfId="25773"/>
    <cellStyle name="Check Cell 2 2 2 2 2 2 2 2 2 15" xfId="24455"/>
    <cellStyle name="Check Cell 2 2 2 2 2 2 2 2 2 16" xfId="25883"/>
    <cellStyle name="Check Cell 2 2 2 2 2 2 2 2 2 2" xfId="5016"/>
    <cellStyle name="Check Cell 2 2 2 2 2 2 2 2 2 2 10" xfId="21955"/>
    <cellStyle name="Check Cell 2 2 2 2 2 2 2 2 2 2 11" xfId="24808"/>
    <cellStyle name="Check Cell 2 2 2 2 2 2 2 2 2 2 12" xfId="24914"/>
    <cellStyle name="Check Cell 2 2 2 2 2 2 2 2 2 2 13" xfId="25390"/>
    <cellStyle name="Check Cell 2 2 2 2 2 2 2 2 2 2 14" xfId="24166"/>
    <cellStyle name="Check Cell 2 2 2 2 2 2 2 2 2 2 15" xfId="25631"/>
    <cellStyle name="Check Cell 2 2 2 2 2 2 2 2 2 2 2" xfId="11769"/>
    <cellStyle name="Check Cell 2 2 2 2 2 2 2 2 2 2 2 10" xfId="24207"/>
    <cellStyle name="Check Cell 2 2 2 2 2 2 2 2 2 2 2 11" xfId="24254"/>
    <cellStyle name="Check Cell 2 2 2 2 2 2 2 2 2 2 2 12" xfId="25102"/>
    <cellStyle name="Check Cell 2 2 2 2 2 2 2 2 2 2 2 13" xfId="24407"/>
    <cellStyle name="Check Cell 2 2 2 2 2 2 2 2 2 2 2 2" xfId="11960"/>
    <cellStyle name="Check Cell 2 2 2 2 2 2 2 2 2 2 2 2 10" xfId="25947"/>
    <cellStyle name="Check Cell 2 2 2 2 2 2 2 2 2 2 2 2 11" xfId="26084"/>
    <cellStyle name="Check Cell 2 2 2 2 2 2 2 2 2 2 2 2 12" xfId="26123"/>
    <cellStyle name="Check Cell 2 2 2 2 2 2 2 2 2 2 2 2 13" xfId="26151"/>
    <cellStyle name="Check Cell 2 2 2 2 2 2 2 2 2 2 2 2 2" xfId="13664"/>
    <cellStyle name="Check Cell 2 2 2 2 2 2 2 2 2 2 2 2 2 10" xfId="25842"/>
    <cellStyle name="Check Cell 2 2 2 2 2 2 2 2 2 2 2 2 2 11" xfId="24723"/>
    <cellStyle name="Check Cell 2 2 2 2 2 2 2 2 2 2 2 2 2 12" xfId="25170"/>
    <cellStyle name="Check Cell 2 2 2 2 2 2 2 2 2 2 2 2 2 13" xfId="24619"/>
    <cellStyle name="Check Cell 2 2 2 2 2 2 2 2 2 2 2 2 2 2" xfId="13684"/>
    <cellStyle name="Check Cell 2 2 2 2 2 2 2 2 2 2 2 2 2 2 2" xfId="20224"/>
    <cellStyle name="Check Cell 2 2 2 2 2 2 2 2 2 2 2 2 2 2 2 2" xfId="20244"/>
    <cellStyle name="Check Cell 2 2 2 2 2 2 2 2 2 2 2 2 2 2 2 3" xfId="25701"/>
    <cellStyle name="Check Cell 2 2 2 2 2 2 2 2 2 2 2 2 2 2 2 4" xfId="25607"/>
    <cellStyle name="Check Cell 2 2 2 2 2 2 2 2 2 2 2 2 2 2 2 5" xfId="24425"/>
    <cellStyle name="Check Cell 2 2 2 2 2 2 2 2 2 2 2 2 2 2 2 6" xfId="24430"/>
    <cellStyle name="Check Cell 2 2 2 2 2 2 2 2 2 2 2 2 2 2 2 7" xfId="24919"/>
    <cellStyle name="Check Cell 2 2 2 2 2 2 2 2 2 2 2 2 2 2 3" xfId="25681"/>
    <cellStyle name="Check Cell 2 2 2 2 2 2 2 2 2 2 2 2 2 2 4" xfId="25936"/>
    <cellStyle name="Check Cell 2 2 2 2 2 2 2 2 2 2 2 2 2 2 5" xfId="24719"/>
    <cellStyle name="Check Cell 2 2 2 2 2 2 2 2 2 2 2 2 2 2 6" xfId="25557"/>
    <cellStyle name="Check Cell 2 2 2 2 2 2 2 2 2 2 2 2 2 2 7" xfId="26003"/>
    <cellStyle name="Check Cell 2 2 2 2 2 2 2 2 2 2 2 2 2 3" xfId="22856"/>
    <cellStyle name="Check Cell 2 2 2 2 2 2 2 2 2 2 2 2 2 4" xfId="22966"/>
    <cellStyle name="Check Cell 2 2 2 2 2 2 2 2 2 2 2 2 2 5" xfId="23075"/>
    <cellStyle name="Check Cell 2 2 2 2 2 2 2 2 2 2 2 2 2 6" xfId="23166"/>
    <cellStyle name="Check Cell 2 2 2 2 2 2 2 2 2 2 2 2 2 7" xfId="23244"/>
    <cellStyle name="Check Cell 2 2 2 2 2 2 2 2 2 2 2 2 2 8" xfId="23301"/>
    <cellStyle name="Check Cell 2 2 2 2 2 2 2 2 2 2 2 2 2 9" xfId="25058"/>
    <cellStyle name="Check Cell 2 2 2 2 2 2 2 2 2 2 2 2 3" xfId="19514"/>
    <cellStyle name="Check Cell 2 2 2 2 2 2 2 2 2 2 2 2 3 2" xfId="22836"/>
    <cellStyle name="Check Cell 2 2 2 2 2 2 2 2 2 2 2 2 4" xfId="22946"/>
    <cellStyle name="Check Cell 2 2 2 2 2 2 2 2 2 2 2 2 5" xfId="23055"/>
    <cellStyle name="Check Cell 2 2 2 2 2 2 2 2 2 2 2 2 6" xfId="23146"/>
    <cellStyle name="Check Cell 2 2 2 2 2 2 2 2 2 2 2 2 7" xfId="23224"/>
    <cellStyle name="Check Cell 2 2 2 2 2 2 2 2 2 2 2 2 8" xfId="23281"/>
    <cellStyle name="Check Cell 2 2 2 2 2 2 2 2 2 2 2 2 9" xfId="25038"/>
    <cellStyle name="Check Cell 2 2 2 2 2 2 2 2 2 2 2 3" xfId="19402"/>
    <cellStyle name="Check Cell 2 2 2 2 2 2 2 2 2 2 2 3 2" xfId="22507"/>
    <cellStyle name="Check Cell 2 2 2 2 2 2 2 2 2 2 2 4" xfId="22301"/>
    <cellStyle name="Check Cell 2 2 2 2 2 2 2 2 2 2 2 5" xfId="22545"/>
    <cellStyle name="Check Cell 2 2 2 2 2 2 2 2 2 2 2 6" xfId="21661"/>
    <cellStyle name="Check Cell 2 2 2 2 2 2 2 2 2 2 2 7" xfId="22182"/>
    <cellStyle name="Check Cell 2 2 2 2 2 2 2 2 2 2 2 8" xfId="21762"/>
    <cellStyle name="Check Cell 2 2 2 2 2 2 2 2 2 2 2 9" xfId="24845"/>
    <cellStyle name="Check Cell 2 2 2 2 2 2 2 2 2 2 3" xfId="12449"/>
    <cellStyle name="Check Cell 2 2 2 2 2 2 2 2 2 2 4" xfId="12348"/>
    <cellStyle name="Check Cell 2 2 2 2 2 2 2 2 2 2 5" xfId="16295"/>
    <cellStyle name="Check Cell 2 2 2 2 2 2 2 2 2 2 5 2" xfId="22455"/>
    <cellStyle name="Check Cell 2 2 2 2 2 2 2 2 2 2 6" xfId="20430"/>
    <cellStyle name="Check Cell 2 2 2 2 2 2 2 2 2 2 7" xfId="22887"/>
    <cellStyle name="Check Cell 2 2 2 2 2 2 2 2 2 2 8" xfId="21106"/>
    <cellStyle name="Check Cell 2 2 2 2 2 2 2 2 2 2 9" xfId="22584"/>
    <cellStyle name="Check Cell 2 2 2 2 2 2 2 2 2 3" xfId="13201"/>
    <cellStyle name="Check Cell 2 2 2 2 2 2 2 2 2 4" xfId="10783"/>
    <cellStyle name="Check Cell 2 2 2 2 2 2 2 2 2 5" xfId="11847"/>
    <cellStyle name="Check Cell 2 2 2 2 2 2 2 2 2 6" xfId="15463"/>
    <cellStyle name="Check Cell 2 2 2 2 2 2 2 2 2 6 2" xfId="21329"/>
    <cellStyle name="Check Cell 2 2 2 2 2 2 2 2 2 7" xfId="22306"/>
    <cellStyle name="Check Cell 2 2 2 2 2 2 2 2 2 8" xfId="21644"/>
    <cellStyle name="Check Cell 2 2 2 2 2 2 2 2 2 9" xfId="20656"/>
    <cellStyle name="Check Cell 2 2 2 2 2 2 2 2 20" xfId="25636"/>
    <cellStyle name="Check Cell 2 2 2 2 2 2 2 2 3" xfId="5006"/>
    <cellStyle name="Check Cell 2 2 2 2 2 2 2 2 4" xfId="4972"/>
    <cellStyle name="Check Cell 2 2 2 2 2 2 2 2 5" xfId="8678"/>
    <cellStyle name="Check Cell 2 2 2 2 2 2 2 2 6" xfId="9557"/>
    <cellStyle name="Check Cell 2 2 2 2 2 2 2 2 7" xfId="11199"/>
    <cellStyle name="Check Cell 2 2 2 2 2 2 2 2 7 2" xfId="13181"/>
    <cellStyle name="Check Cell 2 2 2 2 2 2 2 2 7 3" xfId="13607"/>
    <cellStyle name="Check Cell 2 2 2 2 2 2 2 2 8" xfId="12145"/>
    <cellStyle name="Check Cell 2 2 2 2 2 2 2 2 9" xfId="11931"/>
    <cellStyle name="Check Cell 2 2 2 2 2 2 2 20" xfId="21354"/>
    <cellStyle name="Check Cell 2 2 2 2 2 2 2 21" xfId="23814"/>
    <cellStyle name="Check Cell 2 2 2 2 2 2 2 22" xfId="24056"/>
    <cellStyle name="Check Cell 2 2 2 2 2 2 2 23" xfId="23717"/>
    <cellStyle name="Check Cell 2 2 2 2 2 2 2 24" xfId="25513"/>
    <cellStyle name="Check Cell 2 2 2 2 2 2 2 25" xfId="24306"/>
    <cellStyle name="Check Cell 2 2 2 2 2 2 2 3" xfId="7533"/>
    <cellStyle name="Check Cell 2 2 2 2 2 2 2 4" xfId="7750"/>
    <cellStyle name="Check Cell 2 2 2 2 2 2 2 5" xfId="8261"/>
    <cellStyle name="Check Cell 2 2 2 2 2 2 2 6" xfId="8030"/>
    <cellStyle name="Check Cell 2 2 2 2 2 2 2 7" xfId="8395"/>
    <cellStyle name="Check Cell 2 2 2 2 2 2 2 8" xfId="4984"/>
    <cellStyle name="Check Cell 2 2 2 2 2 2 2 9" xfId="6320"/>
    <cellStyle name="Check Cell 2 2 2 2 2 2 20" xfId="20937"/>
    <cellStyle name="Check Cell 2 2 2 2 2 2 21" xfId="22394"/>
    <cellStyle name="Check Cell 2 2 2 2 2 2 22" xfId="21381"/>
    <cellStyle name="Check Cell 2 2 2 2 2 2 23" xfId="21952"/>
    <cellStyle name="Check Cell 2 2 2 2 2 2 24" xfId="22272"/>
    <cellStyle name="Check Cell 2 2 2 2 2 2 25" xfId="23786"/>
    <cellStyle name="Check Cell 2 2 2 2 2 2 26" xfId="24539"/>
    <cellStyle name="Check Cell 2 2 2 2 2 2 27" xfId="25845"/>
    <cellStyle name="Check Cell 2 2 2 2 2 2 28" xfId="24940"/>
    <cellStyle name="Check Cell 2 2 2 2 2 2 29" xfId="24480"/>
    <cellStyle name="Check Cell 2 2 2 2 2 2 3" xfId="1899"/>
    <cellStyle name="Check Cell 2 2 2 2 2 2 4" xfId="1820"/>
    <cellStyle name="Check Cell 2 2 2 2 2 2 5" xfId="2140"/>
    <cellStyle name="Check Cell 2 2 2 2 2 2 6" xfId="2312"/>
    <cellStyle name="Check Cell 2 2 2 2 2 2 7" xfId="3755"/>
    <cellStyle name="Check Cell 2 2 2 2 2 2 7 2" xfId="7502"/>
    <cellStyle name="Check Cell 2 2 2 2 2 2 7 3" xfId="9275"/>
    <cellStyle name="Check Cell 2 2 2 2 2 2 7 4" xfId="9832"/>
    <cellStyle name="Check Cell 2 2 2 2 2 2 7 5" xfId="10236"/>
    <cellStyle name="Check Cell 2 2 2 2 2 2 7 6" xfId="10480"/>
    <cellStyle name="Check Cell 2 2 2 2 2 2 8" xfId="7325"/>
    <cellStyle name="Check Cell 2 2 2 2 2 2 9" xfId="7803"/>
    <cellStyle name="Check Cell 2 2 2 2 2 20" xfId="21521"/>
    <cellStyle name="Check Cell 2 2 2 2 2 21" xfId="21130"/>
    <cellStyle name="Check Cell 2 2 2 2 2 22" xfId="21283"/>
    <cellStyle name="Check Cell 2 2 2 2 2 23" xfId="22410"/>
    <cellStyle name="Check Cell 2 2 2 2 2 24" xfId="21208"/>
    <cellStyle name="Check Cell 2 2 2 2 2 25" xfId="23597"/>
    <cellStyle name="Check Cell 2 2 2 2 2 26" xfId="23753"/>
    <cellStyle name="Check Cell 2 2 2 2 2 27" xfId="24532"/>
    <cellStyle name="Check Cell 2 2 2 2 2 28" xfId="25100"/>
    <cellStyle name="Check Cell 2 2 2 2 2 29" xfId="25775"/>
    <cellStyle name="Check Cell 2 2 2 2 2 3" xfId="2221"/>
    <cellStyle name="Check Cell 2 2 2 2 2 4" xfId="2384"/>
    <cellStyle name="Check Cell 2 2 2 2 2 5" xfId="2512"/>
    <cellStyle name="Check Cell 2 2 2 2 2 6" xfId="2592"/>
    <cellStyle name="Check Cell 2 2 2 2 2 7" xfId="4792"/>
    <cellStyle name="Check Cell 2 2 2 2 2 7 2" xfId="7025"/>
    <cellStyle name="Check Cell 2 2 2 2 2 7 3" xfId="8994"/>
    <cellStyle name="Check Cell 2 2 2 2 2 7 4" xfId="3820"/>
    <cellStyle name="Check Cell 2 2 2 2 2 7 5" xfId="5812"/>
    <cellStyle name="Check Cell 2 2 2 2 2 7 6" xfId="4431"/>
    <cellStyle name="Check Cell 2 2 2 2 2 8" xfId="8163"/>
    <cellStyle name="Check Cell 2 2 2 2 2 9" xfId="8139"/>
    <cellStyle name="Check Cell 2 2 2 2 20" xfId="5764"/>
    <cellStyle name="Check Cell 2 2 2 2 21" xfId="9371"/>
    <cellStyle name="Check Cell 2 2 2 2 22" xfId="10613"/>
    <cellStyle name="Check Cell 2 2 2 2 22 2" xfId="13017"/>
    <cellStyle name="Check Cell 2 2 2 2 22 3" xfId="13455"/>
    <cellStyle name="Check Cell 2 2 2 2 23" xfId="12334"/>
    <cellStyle name="Check Cell 2 2 2 2 24" xfId="11934"/>
    <cellStyle name="Check Cell 2 2 2 2 25" xfId="13845"/>
    <cellStyle name="Check Cell 2 2 2 2 25 2" xfId="20474"/>
    <cellStyle name="Check Cell 2 2 2 2 26" xfId="22717"/>
    <cellStyle name="Check Cell 2 2 2 2 27" xfId="22635"/>
    <cellStyle name="Check Cell 2 2 2 2 28" xfId="23023"/>
    <cellStyle name="Check Cell 2 2 2 2 29" xfId="23118"/>
    <cellStyle name="Check Cell 2 2 2 2 3" xfId="572"/>
    <cellStyle name="Check Cell 2 2 2 2 30" xfId="23197"/>
    <cellStyle name="Check Cell 2 2 2 2 31" xfId="23567"/>
    <cellStyle name="Check Cell 2 2 2 2 32" xfId="25830"/>
    <cellStyle name="Check Cell 2 2 2 2 33" xfId="24041"/>
    <cellStyle name="Check Cell 2 2 2 2 34" xfId="24417"/>
    <cellStyle name="Check Cell 2 2 2 2 35" xfId="24966"/>
    <cellStyle name="Check Cell 2 2 2 2 4" xfId="748"/>
    <cellStyle name="Check Cell 2 2 2 2 5" xfId="924"/>
    <cellStyle name="Check Cell 2 2 2 2 6" xfId="1096"/>
    <cellStyle name="Check Cell 2 2 2 2 7" xfId="1274"/>
    <cellStyle name="Check Cell 2 2 2 2 8" xfId="1450"/>
    <cellStyle name="Check Cell 2 2 2 2 9" xfId="2100"/>
    <cellStyle name="Check Cell 2 2 2 20" xfId="9227"/>
    <cellStyle name="Check Cell 2 2 2 21" xfId="8697"/>
    <cellStyle name="Check Cell 2 2 2 22" xfId="10584"/>
    <cellStyle name="Check Cell 2 2 2 22 2" xfId="12961"/>
    <cellStyle name="Check Cell 2 2 2 22 3" xfId="13399"/>
    <cellStyle name="Check Cell 2 2 2 23" xfId="11093"/>
    <cellStyle name="Check Cell 2 2 2 24" xfId="12478"/>
    <cellStyle name="Check Cell 2 2 2 25" xfId="13816"/>
    <cellStyle name="Check Cell 2 2 2 25 2" xfId="20401"/>
    <cellStyle name="Check Cell 2 2 2 26" xfId="22112"/>
    <cellStyle name="Check Cell 2 2 2 27" xfId="21945"/>
    <cellStyle name="Check Cell 2 2 2 28" xfId="21312"/>
    <cellStyle name="Check Cell 2 2 2 29" xfId="21378"/>
    <cellStyle name="Check Cell 2 2 2 3" xfId="538"/>
    <cellStyle name="Check Cell 2 2 2 30" xfId="22652"/>
    <cellStyle name="Check Cell 2 2 2 31" xfId="23499"/>
    <cellStyle name="Check Cell 2 2 2 32" xfId="25737"/>
    <cellStyle name="Check Cell 2 2 2 33" xfId="23735"/>
    <cellStyle name="Check Cell 2 2 2 34" xfId="24158"/>
    <cellStyle name="Check Cell 2 2 2 35" xfId="24516"/>
    <cellStyle name="Check Cell 2 2 2 4" xfId="714"/>
    <cellStyle name="Check Cell 2 2 2 5" xfId="890"/>
    <cellStyle name="Check Cell 2 2 2 6" xfId="1064"/>
    <cellStyle name="Check Cell 2 2 2 7" xfId="1241"/>
    <cellStyle name="Check Cell 2 2 2 8" xfId="1416"/>
    <cellStyle name="Check Cell 2 2 2 9" xfId="2049"/>
    <cellStyle name="Check Cell 2 2 20" xfId="9501"/>
    <cellStyle name="Check Cell 2 2 21" xfId="5352"/>
    <cellStyle name="Check Cell 2 2 22" xfId="10102"/>
    <cellStyle name="Check Cell 2 2 23" xfId="6557"/>
    <cellStyle name="Check Cell 2 2 23 2" xfId="12933"/>
    <cellStyle name="Check Cell 2 2 23 3" xfId="13371"/>
    <cellStyle name="Check Cell 2 2 24" xfId="11220"/>
    <cellStyle name="Check Cell 2 2 25" xfId="12088"/>
    <cellStyle name="Check Cell 2 2 26" xfId="13759"/>
    <cellStyle name="Check Cell 2 2 26 2" xfId="20370"/>
    <cellStyle name="Check Cell 2 2 27" xfId="21833"/>
    <cellStyle name="Check Cell 2 2 28" xfId="22900"/>
    <cellStyle name="Check Cell 2 2 29" xfId="20887"/>
    <cellStyle name="Check Cell 2 2 3" xfId="307"/>
    <cellStyle name="Check Cell 2 2 30" xfId="22275"/>
    <cellStyle name="Check Cell 2 2 31" xfId="20301"/>
    <cellStyle name="Check Cell 2 2 32" xfId="23471"/>
    <cellStyle name="Check Cell 2 2 33" xfId="24248"/>
    <cellStyle name="Check Cell 2 2 34" xfId="24905"/>
    <cellStyle name="Check Cell 2 2 35" xfId="25503"/>
    <cellStyle name="Check Cell 2 2 36" xfId="24575"/>
    <cellStyle name="Check Cell 2 2 4" xfId="481"/>
    <cellStyle name="Check Cell 2 2 5" xfId="657"/>
    <cellStyle name="Check Cell 2 2 6" xfId="833"/>
    <cellStyle name="Check Cell 2 2 7" xfId="1007"/>
    <cellStyle name="Check Cell 2 2 8" xfId="1184"/>
    <cellStyle name="Check Cell 2 2 9" xfId="1359"/>
    <cellStyle name="Check Cell 2 20" xfId="5897"/>
    <cellStyle name="Check Cell 2 21" xfId="4990"/>
    <cellStyle name="Check Cell 2 22" xfId="5960"/>
    <cellStyle name="Check Cell 2 23" xfId="6531"/>
    <cellStyle name="Check Cell 2 23 2" xfId="12877"/>
    <cellStyle name="Check Cell 2 23 3" xfId="13315"/>
    <cellStyle name="Check Cell 2 24" xfId="10982"/>
    <cellStyle name="Check Cell 2 25" xfId="11804"/>
    <cellStyle name="Check Cell 2 26" xfId="13725"/>
    <cellStyle name="Check Cell 2 26 2" xfId="20314"/>
    <cellStyle name="Check Cell 2 27" xfId="22007"/>
    <cellStyle name="Check Cell 2 28" xfId="22660"/>
    <cellStyle name="Check Cell 2 29" xfId="22644"/>
    <cellStyle name="Check Cell 2 3" xfId="271"/>
    <cellStyle name="Check Cell 2 30" xfId="21118"/>
    <cellStyle name="Check Cell 2 31" xfId="20894"/>
    <cellStyle name="Check Cell 2 32" xfId="23415"/>
    <cellStyle name="Check Cell 2 33" xfId="24326"/>
    <cellStyle name="Check Cell 2 34" xfId="26008"/>
    <cellStyle name="Check Cell 2 35" xfId="25938"/>
    <cellStyle name="Check Cell 2 36" xfId="25141"/>
    <cellStyle name="Check Cell 2 4" xfId="446"/>
    <cellStyle name="Check Cell 2 5" xfId="621"/>
    <cellStyle name="Check Cell 2 6" xfId="797"/>
    <cellStyle name="Check Cell 2 7" xfId="973"/>
    <cellStyle name="Check Cell 2 8" xfId="1148"/>
    <cellStyle name="Check Cell 2 9" xfId="1322"/>
    <cellStyle name="Check Cell 3" xfId="6773"/>
    <cellStyle name="Check Cell 4" xfId="7568"/>
    <cellStyle name="Check Cell 5" xfId="7946"/>
    <cellStyle name="Check Cell 6" xfId="7756"/>
    <cellStyle name="Check Cell 7" xfId="7678"/>
    <cellStyle name="Check Cell 8" xfId="12849"/>
    <cellStyle name="Check Cell 9" xfId="20283"/>
    <cellStyle name="Explanatory Text" xfId="28" builtinId="53" customBuiltin="1"/>
    <cellStyle name="Explanatory Text 10" xfId="22363"/>
    <cellStyle name="Explanatory Text 11" xfId="22687"/>
    <cellStyle name="Explanatory Text 12" xfId="20582"/>
    <cellStyle name="Explanatory Text 13" xfId="20555"/>
    <cellStyle name="Explanatory Text 14" xfId="22727"/>
    <cellStyle name="Explanatory Text 15" xfId="23388"/>
    <cellStyle name="Explanatory Text 16" xfId="23715"/>
    <cellStyle name="Explanatory Text 17" xfId="25967"/>
    <cellStyle name="Explanatory Text 18" xfId="24246"/>
    <cellStyle name="Explanatory Text 19" xfId="23738"/>
    <cellStyle name="Explanatory Text 2" xfId="94"/>
    <cellStyle name="Explanatory Text 2 10" xfId="2182"/>
    <cellStyle name="Explanatory Text 2 11" xfId="2350"/>
    <cellStyle name="Explanatory Text 2 12" xfId="2489"/>
    <cellStyle name="Explanatory Text 2 13" xfId="2584"/>
    <cellStyle name="Explanatory Text 2 14" xfId="4929"/>
    <cellStyle name="Explanatory Text 2 14 2" xfId="6812"/>
    <cellStyle name="Explanatory Text 2 14 3" xfId="8804"/>
    <cellStyle name="Explanatory Text 2 14 4" xfId="9182"/>
    <cellStyle name="Explanatory Text 2 14 5" xfId="9419"/>
    <cellStyle name="Explanatory Text 2 14 6" xfId="6641"/>
    <cellStyle name="Explanatory Text 2 15" xfId="7447"/>
    <cellStyle name="Explanatory Text 2 16" xfId="7777"/>
    <cellStyle name="Explanatory Text 2 17" xfId="7613"/>
    <cellStyle name="Explanatory Text 2 18" xfId="7984"/>
    <cellStyle name="Explanatory Text 2 19" xfId="5504"/>
    <cellStyle name="Explanatory Text 2 2" xfId="131"/>
    <cellStyle name="Explanatory Text 2 2 10" xfId="2044"/>
    <cellStyle name="Explanatory Text 2 2 11" xfId="1990"/>
    <cellStyle name="Explanatory Text 2 2 12" xfId="1547"/>
    <cellStyle name="Explanatory Text 2 2 13" xfId="1779"/>
    <cellStyle name="Explanatory Text 2 2 14" xfId="4186"/>
    <cellStyle name="Explanatory Text 2 2 14 2" xfId="6866"/>
    <cellStyle name="Explanatory Text 2 2 14 3" xfId="8858"/>
    <cellStyle name="Explanatory Text 2 2 14 4" xfId="3122"/>
    <cellStyle name="Explanatory Text 2 2 14 5" xfId="4946"/>
    <cellStyle name="Explanatory Text 2 2 14 6" xfId="6069"/>
    <cellStyle name="Explanatory Text 2 2 15" xfId="7103"/>
    <cellStyle name="Explanatory Text 2 2 16" xfId="8089"/>
    <cellStyle name="Explanatory Text 2 2 17" xfId="7119"/>
    <cellStyle name="Explanatory Text 2 2 18" xfId="7513"/>
    <cellStyle name="Explanatory Text 2 2 19" xfId="2858"/>
    <cellStyle name="Explanatory Text 2 2 2" xfId="186"/>
    <cellStyle name="Explanatory Text 2 2 2 10" xfId="2194"/>
    <cellStyle name="Explanatory Text 2 2 2 11" xfId="2360"/>
    <cellStyle name="Explanatory Text 2 2 2 12" xfId="2496"/>
    <cellStyle name="Explanatory Text 2 2 2 13" xfId="3845"/>
    <cellStyle name="Explanatory Text 2 2 2 13 2" xfId="6900"/>
    <cellStyle name="Explanatory Text 2 2 2 13 3" xfId="8890"/>
    <cellStyle name="Explanatory Text 2 2 2 13 4" xfId="8580"/>
    <cellStyle name="Explanatory Text 2 2 2 13 5" xfId="9110"/>
    <cellStyle name="Explanatory Text 2 2 2 13 6" xfId="9208"/>
    <cellStyle name="Explanatory Text 2 2 2 14" xfId="7822"/>
    <cellStyle name="Explanatory Text 2 2 2 15" xfId="7355"/>
    <cellStyle name="Explanatory Text 2 2 2 16" xfId="7998"/>
    <cellStyle name="Explanatory Text 2 2 2 17" xfId="7950"/>
    <cellStyle name="Explanatory Text 2 2 2 18" xfId="3357"/>
    <cellStyle name="Explanatory Text 2 2 2 19" xfId="5487"/>
    <cellStyle name="Explanatory Text 2 2 2 2" xfId="217"/>
    <cellStyle name="Explanatory Text 2 2 2 2 10" xfId="1927"/>
    <cellStyle name="Explanatory Text 2 2 2 2 11" xfId="2012"/>
    <cellStyle name="Explanatory Text 2 2 2 2 12" xfId="1758"/>
    <cellStyle name="Explanatory Text 2 2 2 2 13" xfId="5488"/>
    <cellStyle name="Explanatory Text 2 2 2 2 13 2" xfId="6997"/>
    <cellStyle name="Explanatory Text 2 2 2 2 13 3" xfId="8967"/>
    <cellStyle name="Explanatory Text 2 2 2 2 13 4" xfId="4714"/>
    <cellStyle name="Explanatory Text 2 2 2 2 13 5" xfId="9498"/>
    <cellStyle name="Explanatory Text 2 2 2 2 13 6" xfId="10170"/>
    <cellStyle name="Explanatory Text 2 2 2 2 14" xfId="8100"/>
    <cellStyle name="Explanatory Text 2 2 2 2 15" xfId="7967"/>
    <cellStyle name="Explanatory Text 2 2 2 2 16" xfId="7976"/>
    <cellStyle name="Explanatory Text 2 2 2 2 17" xfId="8308"/>
    <cellStyle name="Explanatory Text 2 2 2 2 18" xfId="6621"/>
    <cellStyle name="Explanatory Text 2 2 2 2 19" xfId="6170"/>
    <cellStyle name="Explanatory Text 2 2 2 2 2" xfId="364"/>
    <cellStyle name="Explanatory Text 2 2 2 2 2 10" xfId="7227"/>
    <cellStyle name="Explanatory Text 2 2 2 2 2 11" xfId="8414"/>
    <cellStyle name="Explanatory Text 2 2 2 2 2 12" xfId="2914"/>
    <cellStyle name="Explanatory Text 2 2 2 2 2 13" xfId="9521"/>
    <cellStyle name="Explanatory Text 2 2 2 2 2 14" xfId="5881"/>
    <cellStyle name="Explanatory Text 2 2 2 2 2 15" xfId="9692"/>
    <cellStyle name="Explanatory Text 2 2 2 2 2 16" xfId="10700"/>
    <cellStyle name="Explanatory Text 2 2 2 2 2 16 2" xfId="13048"/>
    <cellStyle name="Explanatory Text 2 2 2 2 2 16 3" xfId="13486"/>
    <cellStyle name="Explanatory Text 2 2 2 2 2 17" xfId="12338"/>
    <cellStyle name="Explanatory Text 2 2 2 2 2 18" xfId="12084"/>
    <cellStyle name="Explanatory Text 2 2 2 2 2 19" xfId="13919"/>
    <cellStyle name="Explanatory Text 2 2 2 2 2 19 2" xfId="20507"/>
    <cellStyle name="Explanatory Text 2 2 2 2 2 2" xfId="400"/>
    <cellStyle name="Explanatory Text 2 2 2 2 2 2 10" xfId="8136"/>
    <cellStyle name="Explanatory Text 2 2 2 2 2 2 11" xfId="7818"/>
    <cellStyle name="Explanatory Text 2 2 2 2 2 2 12" xfId="6466"/>
    <cellStyle name="Explanatory Text 2 2 2 2 2 2 13" xfId="3808"/>
    <cellStyle name="Explanatory Text 2 2 2 2 2 2 14" xfId="10080"/>
    <cellStyle name="Explanatory Text 2 2 2 2 2 2 15" xfId="10391"/>
    <cellStyle name="Explanatory Text 2 2 2 2 2 2 16" xfId="10732"/>
    <cellStyle name="Explanatory Text 2 2 2 2 2 2 16 2" xfId="13102"/>
    <cellStyle name="Explanatory Text 2 2 2 2 2 2 16 3" xfId="13540"/>
    <cellStyle name="Explanatory Text 2 2 2 2 2 2 17" xfId="10924"/>
    <cellStyle name="Explanatory Text 2 2 2 2 2 2 18" xfId="11665"/>
    <cellStyle name="Explanatory Text 2 2 2 2 2 2 19" xfId="13950"/>
    <cellStyle name="Explanatory Text 2 2 2 2 2 2 19 2" xfId="20725"/>
    <cellStyle name="Explanatory Text 2 2 2 2 2 2 2" xfId="1579"/>
    <cellStyle name="Explanatory Text 2 2 2 2 2 2 2 10" xfId="10074"/>
    <cellStyle name="Explanatory Text 2 2 2 2 2 2 2 11" xfId="10388"/>
    <cellStyle name="Explanatory Text 2 2 2 2 2 2 2 12" xfId="11172"/>
    <cellStyle name="Explanatory Text 2 2 2 2 2 2 2 12 2" xfId="13132"/>
    <cellStyle name="Explanatory Text 2 2 2 2 2 2 2 12 3" xfId="13570"/>
    <cellStyle name="Explanatory Text 2 2 2 2 2 2 2 13" xfId="12140"/>
    <cellStyle name="Explanatory Text 2 2 2 2 2 2 2 14" xfId="11423"/>
    <cellStyle name="Explanatory Text 2 2 2 2 2 2 2 15" xfId="14202"/>
    <cellStyle name="Explanatory Text 2 2 2 2 2 2 2 15 2" xfId="20755"/>
    <cellStyle name="Explanatory Text 2 2 2 2 2 2 2 16" xfId="22664"/>
    <cellStyle name="Explanatory Text 2 2 2 2 2 2 2 17" xfId="21949"/>
    <cellStyle name="Explanatory Text 2 2 2 2 2 2 2 18" xfId="22995"/>
    <cellStyle name="Explanatory Text 2 2 2 2 2 2 2 19" xfId="23098"/>
    <cellStyle name="Explanatory Text 2 2 2 2 2 2 2 2" xfId="1612"/>
    <cellStyle name="Explanatory Text 2 2 2 2 2 2 2 2 10" xfId="14232"/>
    <cellStyle name="Explanatory Text 2 2 2 2 2 2 2 2 10 2" xfId="21240"/>
    <cellStyle name="Explanatory Text 2 2 2 2 2 2 2 2 11" xfId="20921"/>
    <cellStyle name="Explanatory Text 2 2 2 2 2 2 2 2 12" xfId="21617"/>
    <cellStyle name="Explanatory Text 2 2 2 2 2 2 2 2 13" xfId="21562"/>
    <cellStyle name="Explanatory Text 2 2 2 2 2 2 2 2 14" xfId="21215"/>
    <cellStyle name="Explanatory Text 2 2 2 2 2 2 2 2 15" xfId="20967"/>
    <cellStyle name="Explanatory Text 2 2 2 2 2 2 2 2 16" xfId="24128"/>
    <cellStyle name="Explanatory Text 2 2 2 2 2 2 2 2 17" xfId="24047"/>
    <cellStyle name="Explanatory Text 2 2 2 2 2 2 2 2 18" xfId="23712"/>
    <cellStyle name="Explanatory Text 2 2 2 2 2 2 2 2 19" xfId="24428"/>
    <cellStyle name="Explanatory Text 2 2 2 2 2 2 2 2 2" xfId="4470"/>
    <cellStyle name="Explanatory Text 2 2 2 2 2 2 2 2 2 10" xfId="21161"/>
    <cellStyle name="Explanatory Text 2 2 2 2 2 2 2 2 2 11" xfId="20846"/>
    <cellStyle name="Explanatory Text 2 2 2 2 2 2 2 2 2 12" xfId="23980"/>
    <cellStyle name="Explanatory Text 2 2 2 2 2 2 2 2 2 13" xfId="25450"/>
    <cellStyle name="Explanatory Text 2 2 2 2 2 2 2 2 2 14" xfId="24517"/>
    <cellStyle name="Explanatory Text 2 2 2 2 2 2 2 2 2 15" xfId="25999"/>
    <cellStyle name="Explanatory Text 2 2 2 2 2 2 2 2 2 16" xfId="26079"/>
    <cellStyle name="Explanatory Text 2 2 2 2 2 2 2 2 2 2" xfId="2981"/>
    <cellStyle name="Explanatory Text 2 2 2 2 2 2 2 2 2 2 10" xfId="20948"/>
    <cellStyle name="Explanatory Text 2 2 2 2 2 2 2 2 2 2 11" xfId="24825"/>
    <cellStyle name="Explanatory Text 2 2 2 2 2 2 2 2 2 2 12" xfId="24921"/>
    <cellStyle name="Explanatory Text 2 2 2 2 2 2 2 2 2 2 13" xfId="24162"/>
    <cellStyle name="Explanatory Text 2 2 2 2 2 2 2 2 2 2 14" xfId="25736"/>
    <cellStyle name="Explanatory Text 2 2 2 2 2 2 2 2 2 2 15" xfId="24916"/>
    <cellStyle name="Explanatory Text 2 2 2 2 2 2 2 2 2 2 2" xfId="11867"/>
    <cellStyle name="Explanatory Text 2 2 2 2 2 2 2 2 2 2 2 10" xfId="24910"/>
    <cellStyle name="Explanatory Text 2 2 2 2 2 2 2 2 2 2 2 11" xfId="24485"/>
    <cellStyle name="Explanatory Text 2 2 2 2 2 2 2 2 2 2 2 12" xfId="25879"/>
    <cellStyle name="Explanatory Text 2 2 2 2 2 2 2 2 2 2 2 13" xfId="26060"/>
    <cellStyle name="Explanatory Text 2 2 2 2 2 2 2 2 2 2 2 2" xfId="11617"/>
    <cellStyle name="Explanatory Text 2 2 2 2 2 2 2 2 2 2 2 2 10" xfId="24359"/>
    <cellStyle name="Explanatory Text 2 2 2 2 2 2 2 2 2 2 2 2 11" xfId="24947"/>
    <cellStyle name="Explanatory Text 2 2 2 2 2 2 2 2 2 2 2 2 12" xfId="24336"/>
    <cellStyle name="Explanatory Text 2 2 2 2 2 2 2 2 2 2 2 2 13" xfId="25998"/>
    <cellStyle name="Explanatory Text 2 2 2 2 2 2 2 2 2 2 2 2 2" xfId="13671"/>
    <cellStyle name="Explanatory Text 2 2 2 2 2 2 2 2 2 2 2 2 2 10" xfId="25213"/>
    <cellStyle name="Explanatory Text 2 2 2 2 2 2 2 2 2 2 2 2 2 11" xfId="24646"/>
    <cellStyle name="Explanatory Text 2 2 2 2 2 2 2 2 2 2 2 2 2 12" xfId="24093"/>
    <cellStyle name="Explanatory Text 2 2 2 2 2 2 2 2 2 2 2 2 2 13" xfId="24673"/>
    <cellStyle name="Explanatory Text 2 2 2 2 2 2 2 2 2 2 2 2 2 2" xfId="13652"/>
    <cellStyle name="Explanatory Text 2 2 2 2 2 2 2 2 2 2 2 2 2 2 2" xfId="20231"/>
    <cellStyle name="Explanatory Text 2 2 2 2 2 2 2 2 2 2 2 2 2 2 2 2" xfId="20212"/>
    <cellStyle name="Explanatory Text 2 2 2 2 2 2 2 2 2 2 2 2 2 2 2 3" xfId="25669"/>
    <cellStyle name="Explanatory Text 2 2 2 2 2 2 2 2 2 2 2 2 2 2 2 4" xfId="24049"/>
    <cellStyle name="Explanatory Text 2 2 2 2 2 2 2 2 2 2 2 2 2 2 2 5" xfId="25927"/>
    <cellStyle name="Explanatory Text 2 2 2 2 2 2 2 2 2 2 2 2 2 2 2 6" xfId="25855"/>
    <cellStyle name="Explanatory Text 2 2 2 2 2 2 2 2 2 2 2 2 2 2 2 7" xfId="23946"/>
    <cellStyle name="Explanatory Text 2 2 2 2 2 2 2 2 2 2 2 2 2 2 3" xfId="25688"/>
    <cellStyle name="Explanatory Text 2 2 2 2 2 2 2 2 2 2 2 2 2 2 4" xfId="25392"/>
    <cellStyle name="Explanatory Text 2 2 2 2 2 2 2 2 2 2 2 2 2 2 5" xfId="24400"/>
    <cellStyle name="Explanatory Text 2 2 2 2 2 2 2 2 2 2 2 2 2 2 6" xfId="25327"/>
    <cellStyle name="Explanatory Text 2 2 2 2 2 2 2 2 2 2 2 2 2 2 7" xfId="24754"/>
    <cellStyle name="Explanatory Text 2 2 2 2 2 2 2 2 2 2 2 2 2 3" xfId="22824"/>
    <cellStyle name="Explanatory Text 2 2 2 2 2 2 2 2 2 2 2 2 2 4" xfId="22934"/>
    <cellStyle name="Explanatory Text 2 2 2 2 2 2 2 2 2 2 2 2 2 5" xfId="23043"/>
    <cellStyle name="Explanatory Text 2 2 2 2 2 2 2 2 2 2 2 2 2 6" xfId="23134"/>
    <cellStyle name="Explanatory Text 2 2 2 2 2 2 2 2 2 2 2 2 2 7" xfId="23212"/>
    <cellStyle name="Explanatory Text 2 2 2 2 2 2 2 2 2 2 2 2 2 8" xfId="23269"/>
    <cellStyle name="Explanatory Text 2 2 2 2 2 2 2 2 2 2 2 2 2 9" xfId="25026"/>
    <cellStyle name="Explanatory Text 2 2 2 2 2 2 2 2 2 2 2 2 3" xfId="19301"/>
    <cellStyle name="Explanatory Text 2 2 2 2 2 2 2 2 2 2 2 2 3 2" xfId="22843"/>
    <cellStyle name="Explanatory Text 2 2 2 2 2 2 2 2 2 2 2 2 4" xfId="22953"/>
    <cellStyle name="Explanatory Text 2 2 2 2 2 2 2 2 2 2 2 2 5" xfId="23062"/>
    <cellStyle name="Explanatory Text 2 2 2 2 2 2 2 2 2 2 2 2 6" xfId="23153"/>
    <cellStyle name="Explanatory Text 2 2 2 2 2 2 2 2 2 2 2 2 7" xfId="23231"/>
    <cellStyle name="Explanatory Text 2 2 2 2 2 2 2 2 2 2 2 2 8" xfId="23288"/>
    <cellStyle name="Explanatory Text 2 2 2 2 2 2 2 2 2 2 2 2 9" xfId="25045"/>
    <cellStyle name="Explanatory Text 2 2 2 2 2 2 2 2 2 2 2 3" xfId="19451"/>
    <cellStyle name="Explanatory Text 2 2 2 2 2 2 2 2 2 2 2 3 2" xfId="22417"/>
    <cellStyle name="Explanatory Text 2 2 2 2 2 2 2 2 2 2 2 4" xfId="22009"/>
    <cellStyle name="Explanatory Text 2 2 2 2 2 2 2 2 2 2 2 5" xfId="21639"/>
    <cellStyle name="Explanatory Text 2 2 2 2 2 2 2 2 2 2 2 6" xfId="21438"/>
    <cellStyle name="Explanatory Text 2 2 2 2 2 2 2 2 2 2 2 7" xfId="22469"/>
    <cellStyle name="Explanatory Text 2 2 2 2 2 2 2 2 2 2 2 8" xfId="21514"/>
    <cellStyle name="Explanatory Text 2 2 2 2 2 2 2 2 2 2 2 9" xfId="24783"/>
    <cellStyle name="Explanatory Text 2 2 2 2 2 2 2 2 2 2 3" xfId="11308"/>
    <cellStyle name="Explanatory Text 2 2 2 2 2 2 2 2 2 2 4" xfId="12275"/>
    <cellStyle name="Explanatory Text 2 2 2 2 2 2 2 2 2 2 5" xfId="14737"/>
    <cellStyle name="Explanatory Text 2 2 2 2 2 2 2 2 2 2 5 2" xfId="22480"/>
    <cellStyle name="Explanatory Text 2 2 2 2 2 2 2 2 2 2 6" xfId="22754"/>
    <cellStyle name="Explanatory Text 2 2 2 2 2 2 2 2 2 2 7" xfId="21551"/>
    <cellStyle name="Explanatory Text 2 2 2 2 2 2 2 2 2 2 8" xfId="21997"/>
    <cellStyle name="Explanatory Text 2 2 2 2 2 2 2 2 2 2 9" xfId="22574"/>
    <cellStyle name="Explanatory Text 2 2 2 2 2 2 2 2 2 3" xfId="13169"/>
    <cellStyle name="Explanatory Text 2 2 2 2 2 2 2 2 2 4" xfId="11646"/>
    <cellStyle name="Explanatory Text 2 2 2 2 2 2 2 2 2 5" xfId="13254"/>
    <cellStyle name="Explanatory Text 2 2 2 2 2 2 2 2 2 6" xfId="15900"/>
    <cellStyle name="Explanatory Text 2 2 2 2 2 2 2 2 2 6 2" xfId="20998"/>
    <cellStyle name="Explanatory Text 2 2 2 2 2 2 2 2 2 7" xfId="22230"/>
    <cellStyle name="Explanatory Text 2 2 2 2 2 2 2 2 2 8" xfId="20388"/>
    <cellStyle name="Explanatory Text 2 2 2 2 2 2 2 2 2 9" xfId="21207"/>
    <cellStyle name="Explanatory Text 2 2 2 2 2 2 2 2 20" xfId="25820"/>
    <cellStyle name="Explanatory Text 2 2 2 2 2 2 2 2 3" xfId="3928"/>
    <cellStyle name="Explanatory Text 2 2 2 2 2 2 2 2 4" xfId="6438"/>
    <cellStyle name="Explanatory Text 2 2 2 2 2 2 2 2 5" xfId="6117"/>
    <cellStyle name="Explanatory Text 2 2 2 2 2 2 2 2 6" xfId="9917"/>
    <cellStyle name="Explanatory Text 2 2 2 2 2 2 2 2 7" xfId="11201"/>
    <cellStyle name="Explanatory Text 2 2 2 2 2 2 2 2 7 2" xfId="13188"/>
    <cellStyle name="Explanatory Text 2 2 2 2 2 2 2 2 7 3" xfId="13613"/>
    <cellStyle name="Explanatory Text 2 2 2 2 2 2 2 2 8" xfId="11990"/>
    <cellStyle name="Explanatory Text 2 2 2 2 2 2 2 2 9" xfId="11780"/>
    <cellStyle name="Explanatory Text 2 2 2 2 2 2 2 20" xfId="23185"/>
    <cellStyle name="Explanatory Text 2 2 2 2 2 2 2 21" xfId="23817"/>
    <cellStyle name="Explanatory Text 2 2 2 2 2 2 2 22" xfId="25203"/>
    <cellStyle name="Explanatory Text 2 2 2 2 2 2 2 23" xfId="25309"/>
    <cellStyle name="Explanatory Text 2 2 2 2 2 2 2 24" xfId="25552"/>
    <cellStyle name="Explanatory Text 2 2 2 2 2 2 2 25" xfId="25107"/>
    <cellStyle name="Explanatory Text 2 2 2 2 2 2 2 3" xfId="7536"/>
    <cellStyle name="Explanatory Text 2 2 2 2 2 2 2 4" xfId="7889"/>
    <cellStyle name="Explanatory Text 2 2 2 2 2 2 2 5" xfId="7643"/>
    <cellStyle name="Explanatory Text 2 2 2 2 2 2 2 6" xfId="7102"/>
    <cellStyle name="Explanatory Text 2 2 2 2 2 2 2 7" xfId="7300"/>
    <cellStyle name="Explanatory Text 2 2 2 2 2 2 2 8" xfId="4890"/>
    <cellStyle name="Explanatory Text 2 2 2 2 2 2 2 9" xfId="3772"/>
    <cellStyle name="Explanatory Text 2 2 2 2 2 2 20" xfId="20926"/>
    <cellStyle name="Explanatory Text 2 2 2 2 2 2 21" xfId="20603"/>
    <cellStyle name="Explanatory Text 2 2 2 2 2 2 22" xfId="21603"/>
    <cellStyle name="Explanatory Text 2 2 2 2 2 2 23" xfId="21964"/>
    <cellStyle name="Explanatory Text 2 2 2 2 2 2 24" xfId="23026"/>
    <cellStyle name="Explanatory Text 2 2 2 2 2 2 25" xfId="23787"/>
    <cellStyle name="Explanatory Text 2 2 2 2 2 2 26" xfId="25370"/>
    <cellStyle name="Explanatory Text 2 2 2 2 2 2 27" xfId="24493"/>
    <cellStyle name="Explanatory Text 2 2 2 2 2 2 28" xfId="23914"/>
    <cellStyle name="Explanatory Text 2 2 2 2 2 2 29" xfId="25272"/>
    <cellStyle name="Explanatory Text 2 2 2 2 2 2 3" xfId="1498"/>
    <cellStyle name="Explanatory Text 2 2 2 2 2 2 4" xfId="1804"/>
    <cellStyle name="Explanatory Text 2 2 2 2 2 2 5" xfId="1886"/>
    <cellStyle name="Explanatory Text 2 2 2 2 2 2 6" xfId="1949"/>
    <cellStyle name="Explanatory Text 2 2 2 2 2 2 7" xfId="3923"/>
    <cellStyle name="Explanatory Text 2 2 2 2 2 2 7 2" xfId="7503"/>
    <cellStyle name="Explanatory Text 2 2 2 2 2 2 7 3" xfId="9276"/>
    <cellStyle name="Explanatory Text 2 2 2 2 2 2 7 4" xfId="9833"/>
    <cellStyle name="Explanatory Text 2 2 2 2 2 2 7 5" xfId="10237"/>
    <cellStyle name="Explanatory Text 2 2 2 2 2 2 7 6" xfId="10481"/>
    <cellStyle name="Explanatory Text 2 2 2 2 2 2 8" xfId="7262"/>
    <cellStyle name="Explanatory Text 2 2 2 2 2 2 9" xfId="7576"/>
    <cellStyle name="Explanatory Text 2 2 2 2 2 20" xfId="21391"/>
    <cellStyle name="Explanatory Text 2 2 2 2 2 21" xfId="22318"/>
    <cellStyle name="Explanatory Text 2 2 2 2 2 22" xfId="22014"/>
    <cellStyle name="Explanatory Text 2 2 2 2 2 23" xfId="21601"/>
    <cellStyle name="Explanatory Text 2 2 2 2 2 24" xfId="22171"/>
    <cellStyle name="Explanatory Text 2 2 2 2 2 25" xfId="23600"/>
    <cellStyle name="Explanatory Text 2 2 2 2 2 26" xfId="23703"/>
    <cellStyle name="Explanatory Text 2 2 2 2 2 27" xfId="25495"/>
    <cellStyle name="Explanatory Text 2 2 2 2 2 28" xfId="25427"/>
    <cellStyle name="Explanatory Text 2 2 2 2 2 29" xfId="24165"/>
    <cellStyle name="Explanatory Text 2 2 2 2 2 3" xfId="2095"/>
    <cellStyle name="Explanatory Text 2 2 2 2 2 4" xfId="2273"/>
    <cellStyle name="Explanatory Text 2 2 2 2 2 5" xfId="2428"/>
    <cellStyle name="Explanatory Text 2 2 2 2 2 6" xfId="2545"/>
    <cellStyle name="Explanatory Text 2 2 2 2 2 7" xfId="4793"/>
    <cellStyle name="Explanatory Text 2 2 2 2 2 7 2" xfId="7028"/>
    <cellStyle name="Explanatory Text 2 2 2 2 2 7 3" xfId="8997"/>
    <cellStyle name="Explanatory Text 2 2 2 2 2 7 4" xfId="5880"/>
    <cellStyle name="Explanatory Text 2 2 2 2 2 7 5" xfId="6591"/>
    <cellStyle name="Explanatory Text 2 2 2 2 2 7 6" xfId="3029"/>
    <cellStyle name="Explanatory Text 2 2 2 2 2 8" xfId="7953"/>
    <cellStyle name="Explanatory Text 2 2 2 2 2 9" xfId="8328"/>
    <cellStyle name="Explanatory Text 2 2 2 2 20" xfId="10175"/>
    <cellStyle name="Explanatory Text 2 2 2 2 21" xfId="10436"/>
    <cellStyle name="Explanatory Text 2 2 2 2 22" xfId="10616"/>
    <cellStyle name="Explanatory Text 2 2 2 2 22 2" xfId="13018"/>
    <cellStyle name="Explanatory Text 2 2 2 2 22 3" xfId="13456"/>
    <cellStyle name="Explanatory Text 2 2 2 2 23" xfId="11008"/>
    <cellStyle name="Explanatory Text 2 2 2 2 24" xfId="11838"/>
    <cellStyle name="Explanatory Text 2 2 2 2 25" xfId="13848"/>
    <cellStyle name="Explanatory Text 2 2 2 2 25 2" xfId="20475"/>
    <cellStyle name="Explanatory Text 2 2 2 2 26" xfId="22349"/>
    <cellStyle name="Explanatory Text 2 2 2 2 27" xfId="20870"/>
    <cellStyle name="Explanatory Text 2 2 2 2 28" xfId="22001"/>
    <cellStyle name="Explanatory Text 2 2 2 2 29" xfId="21613"/>
    <cellStyle name="Explanatory Text 2 2 2 2 3" xfId="575"/>
    <cellStyle name="Explanatory Text 2 2 2 2 30" xfId="22553"/>
    <cellStyle name="Explanatory Text 2 2 2 2 31" xfId="23568"/>
    <cellStyle name="Explanatory Text 2 2 2 2 32" xfId="25756"/>
    <cellStyle name="Explanatory Text 2 2 2 2 33" xfId="26063"/>
    <cellStyle name="Explanatory Text 2 2 2 2 34" xfId="26107"/>
    <cellStyle name="Explanatory Text 2 2 2 2 35" xfId="26140"/>
    <cellStyle name="Explanatory Text 2 2 2 2 4" xfId="751"/>
    <cellStyle name="Explanatory Text 2 2 2 2 5" xfId="927"/>
    <cellStyle name="Explanatory Text 2 2 2 2 6" xfId="1099"/>
    <cellStyle name="Explanatory Text 2 2 2 2 7" xfId="1277"/>
    <cellStyle name="Explanatory Text 2 2 2 2 8" xfId="1453"/>
    <cellStyle name="Explanatory Text 2 2 2 2 9" xfId="1670"/>
    <cellStyle name="Explanatory Text 2 2 2 20" xfId="8675"/>
    <cellStyle name="Explanatory Text 2 2 2 21" xfId="8682"/>
    <cellStyle name="Explanatory Text 2 2 2 22" xfId="10585"/>
    <cellStyle name="Explanatory Text 2 2 2 22 2" xfId="12964"/>
    <cellStyle name="Explanatory Text 2 2 2 22 3" xfId="13402"/>
    <cellStyle name="Explanatory Text 2 2 2 23" xfId="11885"/>
    <cellStyle name="Explanatory Text 2 2 2 24" xfId="11649"/>
    <cellStyle name="Explanatory Text 2 2 2 25" xfId="13817"/>
    <cellStyle name="Explanatory Text 2 2 2 25 2" xfId="20404"/>
    <cellStyle name="Explanatory Text 2 2 2 26" xfId="21640"/>
    <cellStyle name="Explanatory Text 2 2 2 27" xfId="22064"/>
    <cellStyle name="Explanatory Text 2 2 2 28" xfId="21157"/>
    <cellStyle name="Explanatory Text 2 2 2 29" xfId="21960"/>
    <cellStyle name="Explanatory Text 2 2 2 3" xfId="539"/>
    <cellStyle name="Explanatory Text 2 2 2 30" xfId="22794"/>
    <cellStyle name="Explanatory Text 2 2 2 31" xfId="23502"/>
    <cellStyle name="Explanatory Text 2 2 2 32" xfId="25951"/>
    <cellStyle name="Explanatory Text 2 2 2 33" xfId="24478"/>
    <cellStyle name="Explanatory Text 2 2 2 34" xfId="24403"/>
    <cellStyle name="Explanatory Text 2 2 2 35" xfId="25778"/>
    <cellStyle name="Explanatory Text 2 2 2 4" xfId="715"/>
    <cellStyle name="Explanatory Text 2 2 2 5" xfId="891"/>
    <cellStyle name="Explanatory Text 2 2 2 6" xfId="1065"/>
    <cellStyle name="Explanatory Text 2 2 2 7" xfId="1242"/>
    <cellStyle name="Explanatory Text 2 2 2 8" xfId="1417"/>
    <cellStyle name="Explanatory Text 2 2 2 9" xfId="1915"/>
    <cellStyle name="Explanatory Text 2 2 20" xfId="5041"/>
    <cellStyle name="Explanatory Text 2 2 21" xfId="6583"/>
    <cellStyle name="Explanatory Text 2 2 22" xfId="9129"/>
    <cellStyle name="Explanatory Text 2 2 23" xfId="10530"/>
    <cellStyle name="Explanatory Text 2 2 23 2" xfId="12934"/>
    <cellStyle name="Explanatory Text 2 2 23 3" xfId="13372"/>
    <cellStyle name="Explanatory Text 2 2 24" xfId="12065"/>
    <cellStyle name="Explanatory Text 2 2 25" xfId="12656"/>
    <cellStyle name="Explanatory Text 2 2 26" xfId="13762"/>
    <cellStyle name="Explanatory Text 2 2 26 2" xfId="20371"/>
    <cellStyle name="Explanatory Text 2 2 27" xfId="22535"/>
    <cellStyle name="Explanatory Text 2 2 28" xfId="21663"/>
    <cellStyle name="Explanatory Text 2 2 29" xfId="22562"/>
    <cellStyle name="Explanatory Text 2 2 3" xfId="310"/>
    <cellStyle name="Explanatory Text 2 2 30" xfId="22451"/>
    <cellStyle name="Explanatory Text 2 2 31" xfId="21326"/>
    <cellStyle name="Explanatory Text 2 2 32" xfId="23472"/>
    <cellStyle name="Explanatory Text 2 2 33" xfId="24124"/>
    <cellStyle name="Explanatory Text 2 2 34" xfId="24764"/>
    <cellStyle name="Explanatory Text 2 2 35" xfId="26016"/>
    <cellStyle name="Explanatory Text 2 2 36" xfId="24368"/>
    <cellStyle name="Explanatory Text 2 2 4" xfId="484"/>
    <cellStyle name="Explanatory Text 2 2 5" xfId="660"/>
    <cellStyle name="Explanatory Text 2 2 6" xfId="836"/>
    <cellStyle name="Explanatory Text 2 2 7" xfId="1010"/>
    <cellStyle name="Explanatory Text 2 2 8" xfId="1187"/>
    <cellStyle name="Explanatory Text 2 2 9" xfId="1362"/>
    <cellStyle name="Explanatory Text 2 20" xfId="2781"/>
    <cellStyle name="Explanatory Text 2 21" xfId="2664"/>
    <cellStyle name="Explanatory Text 2 22" xfId="4312"/>
    <cellStyle name="Explanatory Text 2 23" xfId="2775"/>
    <cellStyle name="Explanatory Text 2 23 2" xfId="12880"/>
    <cellStyle name="Explanatory Text 2 23 3" xfId="13318"/>
    <cellStyle name="Explanatory Text 2 24" xfId="10922"/>
    <cellStyle name="Explanatory Text 2 25" xfId="11584"/>
    <cellStyle name="Explanatory Text 2 26" xfId="13726"/>
    <cellStyle name="Explanatory Text 2 26 2" xfId="20317"/>
    <cellStyle name="Explanatory Text 2 27" xfId="20786"/>
    <cellStyle name="Explanatory Text 2 28" xfId="21275"/>
    <cellStyle name="Explanatory Text 2 29" xfId="22134"/>
    <cellStyle name="Explanatory Text 2 3" xfId="272"/>
    <cellStyle name="Explanatory Text 2 30" xfId="21780"/>
    <cellStyle name="Explanatory Text 2 31" xfId="20902"/>
    <cellStyle name="Explanatory Text 2 32" xfId="23418"/>
    <cellStyle name="Explanatory Text 2 33" xfId="23743"/>
    <cellStyle name="Explanatory Text 2 34" xfId="24333"/>
    <cellStyle name="Explanatory Text 2 35" xfId="24659"/>
    <cellStyle name="Explanatory Text 2 36" xfId="25433"/>
    <cellStyle name="Explanatory Text 2 4" xfId="447"/>
    <cellStyle name="Explanatory Text 2 5" xfId="622"/>
    <cellStyle name="Explanatory Text 2 6" xfId="798"/>
    <cellStyle name="Explanatory Text 2 7" xfId="974"/>
    <cellStyle name="Explanatory Text 2 8" xfId="1149"/>
    <cellStyle name="Explanatory Text 2 9" xfId="1323"/>
    <cellStyle name="Explanatory Text 3" xfId="6774"/>
    <cellStyle name="Explanatory Text 4" xfId="7454"/>
    <cellStyle name="Explanatory Text 5" xfId="7467"/>
    <cellStyle name="Explanatory Text 6" xfId="7817"/>
    <cellStyle name="Explanatory Text 7" xfId="7877"/>
    <cellStyle name="Explanatory Text 8" xfId="12850"/>
    <cellStyle name="Explanatory Text 9" xfId="20284"/>
    <cellStyle name="Good" xfId="29" builtinId="26" customBuiltin="1"/>
    <cellStyle name="Good 10" xfId="22762"/>
    <cellStyle name="Good 11" xfId="22293"/>
    <cellStyle name="Good 12" xfId="21490"/>
    <cellStyle name="Good 13" xfId="20601"/>
    <cellStyle name="Good 14" xfId="22600"/>
    <cellStyle name="Good 15" xfId="23389"/>
    <cellStyle name="Good 16" xfId="23694"/>
    <cellStyle name="Good 17" xfId="25171"/>
    <cellStyle name="Good 18" xfId="23853"/>
    <cellStyle name="Good 19" xfId="24361"/>
    <cellStyle name="Good 2" xfId="95"/>
    <cellStyle name="Good 2 10" xfId="2059"/>
    <cellStyle name="Good 2 11" xfId="1916"/>
    <cellStyle name="Good 2 12" xfId="2070"/>
    <cellStyle name="Good 2 13" xfId="1699"/>
    <cellStyle name="Good 2 14" xfId="5390"/>
    <cellStyle name="Good 2 14 2" xfId="6802"/>
    <cellStyle name="Good 2 14 3" xfId="8794"/>
    <cellStyle name="Good 2 14 4" xfId="8711"/>
    <cellStyle name="Good 2 14 5" xfId="4350"/>
    <cellStyle name="Good 2 14 6" xfId="8665"/>
    <cellStyle name="Good 2 15" xfId="7081"/>
    <cellStyle name="Good 2 16" xfId="7960"/>
    <cellStyle name="Good 2 17" xfId="8041"/>
    <cellStyle name="Good 2 18" xfId="8091"/>
    <cellStyle name="Good 2 19" xfId="5253"/>
    <cellStyle name="Good 2 2" xfId="122"/>
    <cellStyle name="Good 2 2 10" xfId="2103"/>
    <cellStyle name="Good 2 2 11" xfId="2281"/>
    <cellStyle name="Good 2 2 12" xfId="2435"/>
    <cellStyle name="Good 2 2 13" xfId="2550"/>
    <cellStyle name="Good 2 2 14" xfId="5001"/>
    <cellStyle name="Good 2 2 14 2" xfId="6867"/>
    <cellStyle name="Good 2 2 14 3" xfId="8859"/>
    <cellStyle name="Good 2 2 14 4" xfId="4607"/>
    <cellStyle name="Good 2 2 14 5" xfId="6646"/>
    <cellStyle name="Good 2 2 14 6" xfId="8647"/>
    <cellStyle name="Good 2 2 15" xfId="7691"/>
    <cellStyle name="Good 2 2 16" xfId="6950"/>
    <cellStyle name="Good 2 2 17" xfId="8272"/>
    <cellStyle name="Good 2 2 18" xfId="8155"/>
    <cellStyle name="Good 2 2 19" xfId="2864"/>
    <cellStyle name="Good 2 2 2" xfId="187"/>
    <cellStyle name="Good 2 2 2 10" xfId="2201"/>
    <cellStyle name="Good 2 2 2 11" xfId="2366"/>
    <cellStyle name="Good 2 2 2 12" xfId="2500"/>
    <cellStyle name="Good 2 2 2 13" xfId="3022"/>
    <cellStyle name="Good 2 2 2 13 2" xfId="6890"/>
    <cellStyle name="Good 2 2 2 13 3" xfId="8880"/>
    <cellStyle name="Good 2 2 2 13 4" xfId="8691"/>
    <cellStyle name="Good 2 2 2 13 5" xfId="9217"/>
    <cellStyle name="Good 2 2 2 13 6" xfId="5659"/>
    <cellStyle name="Good 2 2 2 14" xfId="7207"/>
    <cellStyle name="Good 2 2 2 15" xfId="7139"/>
    <cellStyle name="Good 2 2 2 16" xfId="8330"/>
    <cellStyle name="Good 2 2 2 17" xfId="8333"/>
    <cellStyle name="Good 2 2 2 18" xfId="4060"/>
    <cellStyle name="Good 2 2 2 19" xfId="9211"/>
    <cellStyle name="Good 2 2 2 2" xfId="207"/>
    <cellStyle name="Good 2 2 2 2 10" xfId="2326"/>
    <cellStyle name="Good 2 2 2 2 11" xfId="2468"/>
    <cellStyle name="Good 2 2 2 2 12" xfId="2567"/>
    <cellStyle name="Good 2 2 2 2 13" xfId="4713"/>
    <cellStyle name="Good 2 2 2 2 13 2" xfId="6998"/>
    <cellStyle name="Good 2 2 2 2 13 3" xfId="8968"/>
    <cellStyle name="Good 2 2 2 2 13 4" xfId="6480"/>
    <cellStyle name="Good 2 2 2 2 13 5" xfId="3562"/>
    <cellStyle name="Good 2 2 2 2 13 6" xfId="9104"/>
    <cellStyle name="Good 2 2 2 2 14" xfId="8141"/>
    <cellStyle name="Good 2 2 2 2 15" xfId="7662"/>
    <cellStyle name="Good 2 2 2 2 16" xfId="6954"/>
    <cellStyle name="Good 2 2 2 2 17" xfId="8269"/>
    <cellStyle name="Good 2 2 2 2 18" xfId="3132"/>
    <cellStyle name="Good 2 2 2 2 19" xfId="9433"/>
    <cellStyle name="Good 2 2 2 2 2" xfId="365"/>
    <cellStyle name="Good 2 2 2 2 2 10" xfId="7058"/>
    <cellStyle name="Good 2 2 2 2 2 11" xfId="8408"/>
    <cellStyle name="Good 2 2 2 2 2 12" xfId="5171"/>
    <cellStyle name="Good 2 2 2 2 2 13" xfId="9369"/>
    <cellStyle name="Good 2 2 2 2 2 14" xfId="5822"/>
    <cellStyle name="Good 2 2 2 2 2 15" xfId="5664"/>
    <cellStyle name="Good 2 2 2 2 2 16" xfId="10701"/>
    <cellStyle name="Good 2 2 2 2 2 16 2" xfId="13038"/>
    <cellStyle name="Good 2 2 2 2 2 16 3" xfId="13476"/>
    <cellStyle name="Good 2 2 2 2 2 17" xfId="12361"/>
    <cellStyle name="Good 2 2 2 2 2 18" xfId="13301"/>
    <cellStyle name="Good 2 2 2 2 2 19" xfId="13920"/>
    <cellStyle name="Good 2 2 2 2 2 19 2" xfId="20497"/>
    <cellStyle name="Good 2 2 2 2 2 2" xfId="390"/>
    <cellStyle name="Good 2 2 2 2 2 2 10" xfId="7460"/>
    <cellStyle name="Good 2 2 2 2 2 2 11" xfId="7657"/>
    <cellStyle name="Good 2 2 2 2 2 2 12" xfId="6270"/>
    <cellStyle name="Good 2 2 2 2 2 2 13" xfId="2675"/>
    <cellStyle name="Good 2 2 2 2 2 2 14" xfId="4694"/>
    <cellStyle name="Good 2 2 2 2 2 2 15" xfId="9240"/>
    <cellStyle name="Good 2 2 2 2 2 2 16" xfId="10722"/>
    <cellStyle name="Good 2 2 2 2 2 2 16 2" xfId="13103"/>
    <cellStyle name="Good 2 2 2 2 2 2 16 3" xfId="13541"/>
    <cellStyle name="Good 2 2 2 2 2 2 17" xfId="10980"/>
    <cellStyle name="Good 2 2 2 2 2 2 18" xfId="13214"/>
    <cellStyle name="Good 2 2 2 2 2 2 19" xfId="13940"/>
    <cellStyle name="Good 2 2 2 2 2 2 19 2" xfId="20726"/>
    <cellStyle name="Good 2 2 2 2 2 2 2" xfId="1580"/>
    <cellStyle name="Good 2 2 2 2 2 2 2 10" xfId="10049"/>
    <cellStyle name="Good 2 2 2 2 2 2 2 11" xfId="10378"/>
    <cellStyle name="Good 2 2 2 2 2 2 2 12" xfId="11173"/>
    <cellStyle name="Good 2 2 2 2 2 2 2 12 2" xfId="13122"/>
    <cellStyle name="Good 2 2 2 2 2 2 2 12 3" xfId="13560"/>
    <cellStyle name="Good 2 2 2 2 2 2 2 13" xfId="12124"/>
    <cellStyle name="Good 2 2 2 2 2 2 2 14" xfId="12703"/>
    <cellStyle name="Good 2 2 2 2 2 2 2 15" xfId="14203"/>
    <cellStyle name="Good 2 2 2 2 2 2 2 15 2" xfId="20745"/>
    <cellStyle name="Good 2 2 2 2 2 2 2 16" xfId="22503"/>
    <cellStyle name="Good 2 2 2 2 2 2 2 17" xfId="20631"/>
    <cellStyle name="Good 2 2 2 2 2 2 2 18" xfId="20486"/>
    <cellStyle name="Good 2 2 2 2 2 2 2 19" xfId="22595"/>
    <cellStyle name="Good 2 2 2 2 2 2 2 2" xfId="1602"/>
    <cellStyle name="Good 2 2 2 2 2 2 2 2 10" xfId="14222"/>
    <cellStyle name="Good 2 2 2 2 2 2 2 2 10 2" xfId="20946"/>
    <cellStyle name="Good 2 2 2 2 2 2 2 2 11" xfId="21220"/>
    <cellStyle name="Good 2 2 2 2 2 2 2 2 12" xfId="20791"/>
    <cellStyle name="Good 2 2 2 2 2 2 2 2 13" xfId="21101"/>
    <cellStyle name="Good 2 2 2 2 2 2 2 2 14" xfId="23021"/>
    <cellStyle name="Good 2 2 2 2 2 2 2 2 15" xfId="23116"/>
    <cellStyle name="Good 2 2 2 2 2 2 2 2 16" xfId="23945"/>
    <cellStyle name="Good 2 2 2 2 2 2 2 2 17" xfId="25630"/>
    <cellStyle name="Good 2 2 2 2 2 2 2 2 18" xfId="24267"/>
    <cellStyle name="Good 2 2 2 2 2 2 2 2 19" xfId="24491"/>
    <cellStyle name="Good 2 2 2 2 2 2 2 2 2" xfId="2643"/>
    <cellStyle name="Good 2 2 2 2 2 2 2 2 2 10" xfId="22092"/>
    <cellStyle name="Good 2 2 2 2 2 2 2 2 2 11" xfId="20626"/>
    <cellStyle name="Good 2 2 2 2 2 2 2 2 2 12" xfId="24160"/>
    <cellStyle name="Good 2 2 2 2 2 2 2 2 2 13" xfId="24674"/>
    <cellStyle name="Good 2 2 2 2 2 2 2 2 2 14" xfId="24025"/>
    <cellStyle name="Good 2 2 2 2 2 2 2 2 2 15" xfId="23533"/>
    <cellStyle name="Good 2 2 2 2 2 2 2 2 2 16" xfId="24892"/>
    <cellStyle name="Good 2 2 2 2 2 2 2 2 2 2" xfId="4671"/>
    <cellStyle name="Good 2 2 2 2 2 2 2 2 2 2 10" xfId="22689"/>
    <cellStyle name="Good 2 2 2 2 2 2 2 2 2 2 11" xfId="24770"/>
    <cellStyle name="Good 2 2 2 2 2 2 2 2 2 2 12" xfId="25994"/>
    <cellStyle name="Good 2 2 2 2 2 2 2 2 2 2 13" xfId="25265"/>
    <cellStyle name="Good 2 2 2 2 2 2 2 2 2 2 14" xfId="24247"/>
    <cellStyle name="Good 2 2 2 2 2 2 2 2 2 2 15" xfId="25244"/>
    <cellStyle name="Good 2 2 2 2 2 2 2 2 2 2 2" xfId="11550"/>
    <cellStyle name="Good 2 2 2 2 2 2 2 2 2 2 2 10" xfId="25500"/>
    <cellStyle name="Good 2 2 2 2 2 2 2 2 2 2 2 11" xfId="23911"/>
    <cellStyle name="Good 2 2 2 2 2 2 2 2 2 2 2 12" xfId="26054"/>
    <cellStyle name="Good 2 2 2 2 2 2 2 2 2 2 2 13" xfId="26102"/>
    <cellStyle name="Good 2 2 2 2 2 2 2 2 2 2 2 2" xfId="11905"/>
    <cellStyle name="Good 2 2 2 2 2 2 2 2 2 2 2 2 10" xfId="24495"/>
    <cellStyle name="Good 2 2 2 2 2 2 2 2 2 2 2 2 11" xfId="25829"/>
    <cellStyle name="Good 2 2 2 2 2 2 2 2 2 2 2 2 12" xfId="24388"/>
    <cellStyle name="Good 2 2 2 2 2 2 2 2 2 2 2 2 13" xfId="23711"/>
    <cellStyle name="Good 2 2 2 2 2 2 2 2 2 2 2 2 2" xfId="13644"/>
    <cellStyle name="Good 2 2 2 2 2 2 2 2 2 2 2 2 2 10" xfId="23668"/>
    <cellStyle name="Good 2 2 2 2 2 2 2 2 2 2 2 2 2 11" xfId="25581"/>
    <cellStyle name="Good 2 2 2 2 2 2 2 2 2 2 2 2 2 12" xfId="26069"/>
    <cellStyle name="Good 2 2 2 2 2 2 2 2 2 2 2 2 2 13" xfId="26112"/>
    <cellStyle name="Good 2 2 2 2 2 2 2 2 2 2 2 2 2 2" xfId="13677"/>
    <cellStyle name="Good 2 2 2 2 2 2 2 2 2 2 2 2 2 2 2" xfId="20204"/>
    <cellStyle name="Good 2 2 2 2 2 2 2 2 2 2 2 2 2 2 2 2" xfId="20237"/>
    <cellStyle name="Good 2 2 2 2 2 2 2 2 2 2 2 2 2 2 2 3" xfId="25694"/>
    <cellStyle name="Good 2 2 2 2 2 2 2 2 2 2 2 2 2 2 2 4" xfId="25277"/>
    <cellStyle name="Good 2 2 2 2 2 2 2 2 2 2 2 2 2 2 2 5" xfId="25296"/>
    <cellStyle name="Good 2 2 2 2 2 2 2 2 2 2 2 2 2 2 2 6" xfId="25187"/>
    <cellStyle name="Good 2 2 2 2 2 2 2 2 2 2 2 2 2 2 2 7" xfId="24167"/>
    <cellStyle name="Good 2 2 2 2 2 2 2 2 2 2 2 2 2 2 3" xfId="25661"/>
    <cellStyle name="Good 2 2 2 2 2 2 2 2 2 2 2 2 2 2 4" xfId="24568"/>
    <cellStyle name="Good 2 2 2 2 2 2 2 2 2 2 2 2 2 2 5" xfId="25810"/>
    <cellStyle name="Good 2 2 2 2 2 2 2 2 2 2 2 2 2 2 6" xfId="24294"/>
    <cellStyle name="Good 2 2 2 2 2 2 2 2 2 2 2 2 2 2 7" xfId="24299"/>
    <cellStyle name="Good 2 2 2 2 2 2 2 2 2 2 2 2 2 3" xfId="22849"/>
    <cellStyle name="Good 2 2 2 2 2 2 2 2 2 2 2 2 2 4" xfId="22959"/>
    <cellStyle name="Good 2 2 2 2 2 2 2 2 2 2 2 2 2 5" xfId="23068"/>
    <cellStyle name="Good 2 2 2 2 2 2 2 2 2 2 2 2 2 6" xfId="23159"/>
    <cellStyle name="Good 2 2 2 2 2 2 2 2 2 2 2 2 2 7" xfId="23237"/>
    <cellStyle name="Good 2 2 2 2 2 2 2 2 2 2 2 2 2 8" xfId="23294"/>
    <cellStyle name="Good 2 2 2 2 2 2 2 2 2 2 2 2 2 9" xfId="25051"/>
    <cellStyle name="Good 2 2 2 2 2 2 2 2 2 2 2 2 3" xfId="19476"/>
    <cellStyle name="Good 2 2 2 2 2 2 2 2 2 2 2 2 3 2" xfId="22816"/>
    <cellStyle name="Good 2 2 2 2 2 2 2 2 2 2 2 2 4" xfId="22926"/>
    <cellStyle name="Good 2 2 2 2 2 2 2 2 2 2 2 2 5" xfId="23035"/>
    <cellStyle name="Good 2 2 2 2 2 2 2 2 2 2 2 2 6" xfId="23126"/>
    <cellStyle name="Good 2 2 2 2 2 2 2 2 2 2 2 2 7" xfId="23204"/>
    <cellStyle name="Good 2 2 2 2 2 2 2 2 2 2 2 2 8" xfId="23261"/>
    <cellStyle name="Good 2 2 2 2 2 2 2 2 2 2 2 2 9" xfId="25018"/>
    <cellStyle name="Good 2 2 2 2 2 2 2 2 2 2 2 3" xfId="19259"/>
    <cellStyle name="Good 2 2 2 2 2 2 2 2 2 2 2 3 2" xfId="22493"/>
    <cellStyle name="Good 2 2 2 2 2 2 2 2 2 2 2 4" xfId="21099"/>
    <cellStyle name="Good 2 2 2 2 2 2 2 2 2 2 2 5" xfId="22096"/>
    <cellStyle name="Good 2 2 2 2 2 2 2 2 2 2 2 6" xfId="22111"/>
    <cellStyle name="Good 2 2 2 2 2 2 2 2 2 2 2 7" xfId="20434"/>
    <cellStyle name="Good 2 2 2 2 2 2 2 2 2 2 2 8" xfId="21185"/>
    <cellStyle name="Good 2 2 2 2 2 2 2 2 2 2 2 9" xfId="24835"/>
    <cellStyle name="Good 2 2 2 2 2 2 2 2 2 2 3" xfId="10913"/>
    <cellStyle name="Good 2 2 2 2 2 2 2 2 2 2 4" xfId="12050"/>
    <cellStyle name="Good 2 2 2 2 2 2 2 2 2 2 5" xfId="16053"/>
    <cellStyle name="Good 2 2 2 2 2 2 2 2 2 2 5 2" xfId="22400"/>
    <cellStyle name="Good 2 2 2 2 2 2 2 2 2 2 6" xfId="21441"/>
    <cellStyle name="Good 2 2 2 2 2 2 2 2 2 2 7" xfId="21832"/>
    <cellStyle name="Good 2 2 2 2 2 2 2 2 2 2 8" xfId="21015"/>
    <cellStyle name="Good 2 2 2 2 2 2 2 2 2 2 9" xfId="21581"/>
    <cellStyle name="Good 2 2 2 2 2 2 2 2 2 3" xfId="13194"/>
    <cellStyle name="Good 2 2 2 2 2 2 2 2 2 4" xfId="11433"/>
    <cellStyle name="Good 2 2 2 2 2 2 2 2 2 5" xfId="11626"/>
    <cellStyle name="Good 2 2 2 2 2 2 2 2 2 6" xfId="14470"/>
    <cellStyle name="Good 2 2 2 2 2 2 2 2 2 6 2" xfId="21274"/>
    <cellStyle name="Good 2 2 2 2 2 2 2 2 2 7" xfId="21358"/>
    <cellStyle name="Good 2 2 2 2 2 2 2 2 2 8" xfId="22340"/>
    <cellStyle name="Good 2 2 2 2 2 2 2 2 2 9" xfId="20680"/>
    <cellStyle name="Good 2 2 2 2 2 2 2 2 20" xfId="24965"/>
    <cellStyle name="Good 2 2 2 2 2 2 2 2 3" xfId="3043"/>
    <cellStyle name="Good 2 2 2 2 2 2 2 2 4" xfId="5623"/>
    <cellStyle name="Good 2 2 2 2 2 2 2 2 5" xfId="3750"/>
    <cellStyle name="Good 2 2 2 2 2 2 2 2 6" xfId="3612"/>
    <cellStyle name="Good 2 2 2 2 2 2 2 2 7" xfId="11192"/>
    <cellStyle name="Good 2 2 2 2 2 2 2 2 7 2" xfId="13161"/>
    <cellStyle name="Good 2 2 2 2 2 2 2 2 7 3" xfId="13597"/>
    <cellStyle name="Good 2 2 2 2 2 2 2 2 8" xfId="11600"/>
    <cellStyle name="Good 2 2 2 2 2 2 2 2 9" xfId="12746"/>
    <cellStyle name="Good 2 2 2 2 2 2 2 20" xfId="22133"/>
    <cellStyle name="Good 2 2 2 2 2 2 2 21" xfId="23807"/>
    <cellStyle name="Good 2 2 2 2 2 2 2 22" xfId="25337"/>
    <cellStyle name="Good 2 2 2 2 2 2 2 23" xfId="25566"/>
    <cellStyle name="Good 2 2 2 2 2 2 2 24" xfId="24164"/>
    <cellStyle name="Good 2 2 2 2 2 2 2 25" xfId="24024"/>
    <cellStyle name="Good 2 2 2 2 2 2 2 3" xfId="7526"/>
    <cellStyle name="Good 2 2 2 2 2 2 2 4" xfId="7185"/>
    <cellStyle name="Good 2 2 2 2 2 2 2 5" xfId="7277"/>
    <cellStyle name="Good 2 2 2 2 2 2 2 6" xfId="8322"/>
    <cellStyle name="Good 2 2 2 2 2 2 2 7" xfId="7212"/>
    <cellStyle name="Good 2 2 2 2 2 2 2 8" xfId="3843"/>
    <cellStyle name="Good 2 2 2 2 2 2 2 9" xfId="6391"/>
    <cellStyle name="Good 2 2 2 2 2 2 20" xfId="20905"/>
    <cellStyle name="Good 2 2 2 2 2 2 21" xfId="22592"/>
    <cellStyle name="Good 2 2 2 2 2 2 22" xfId="22396"/>
    <cellStyle name="Good 2 2 2 2 2 2 23" xfId="22449"/>
    <cellStyle name="Good 2 2 2 2 2 2 24" xfId="21315"/>
    <cellStyle name="Good 2 2 2 2 2 2 25" xfId="23788"/>
    <cellStyle name="Good 2 2 2 2 2 2 26" xfId="24265"/>
    <cellStyle name="Good 2 2 2 2 2 2 27" xfId="25008"/>
    <cellStyle name="Good 2 2 2 2 2 2 28" xfId="23862"/>
    <cellStyle name="Good 2 2 2 2 2 2 29" xfId="24967"/>
    <cellStyle name="Good 2 2 2 2 2 2 3" xfId="2233"/>
    <cellStyle name="Good 2 2 2 2 2 2 4" xfId="2395"/>
    <cellStyle name="Good 2 2 2 2 2 2 5" xfId="2522"/>
    <cellStyle name="Good 2 2 2 2 2 2 6" xfId="2601"/>
    <cellStyle name="Good 2 2 2 2 2 2 7" xfId="3910"/>
    <cellStyle name="Good 2 2 2 2 2 2 7 2" xfId="7504"/>
    <cellStyle name="Good 2 2 2 2 2 2 7 3" xfId="9277"/>
    <cellStyle name="Good 2 2 2 2 2 2 7 4" xfId="9834"/>
    <cellStyle name="Good 2 2 2 2 2 2 7 5" xfId="10238"/>
    <cellStyle name="Good 2 2 2 2 2 2 7 6" xfId="10482"/>
    <cellStyle name="Good 2 2 2 2 2 2 8" xfId="7197"/>
    <cellStyle name="Good 2 2 2 2 2 2 9" xfId="7654"/>
    <cellStyle name="Good 2 2 2 2 2 20" xfId="21546"/>
    <cellStyle name="Good 2 2 2 2 2 21" xfId="22612"/>
    <cellStyle name="Good 2 2 2 2 2 22" xfId="20983"/>
    <cellStyle name="Good 2 2 2 2 2 23" xfId="22027"/>
    <cellStyle name="Good 2 2 2 2 2 24" xfId="21384"/>
    <cellStyle name="Good 2 2 2 2 2 25" xfId="23590"/>
    <cellStyle name="Good 2 2 2 2 2 26" xfId="24824"/>
    <cellStyle name="Good 2 2 2 2 2 27" xfId="25209"/>
    <cellStyle name="Good 2 2 2 2 2 28" xfId="25723"/>
    <cellStyle name="Good 2 2 2 2 2 29" xfId="24591"/>
    <cellStyle name="Good 2 2 2 2 2 3" xfId="1975"/>
    <cellStyle name="Good 2 2 2 2 2 4" xfId="1703"/>
    <cellStyle name="Good 2 2 2 2 2 5" xfId="1970"/>
    <cellStyle name="Good 2 2 2 2 2 6" xfId="1811"/>
    <cellStyle name="Good 2 2 2 2 2 7" xfId="5147"/>
    <cellStyle name="Good 2 2 2 2 2 7 2" xfId="7018"/>
    <cellStyle name="Good 2 2 2 2 2 7 3" xfId="8987"/>
    <cellStyle name="Good 2 2 2 2 2 7 4" xfId="6731"/>
    <cellStyle name="Good 2 2 2 2 2 7 5" xfId="4480"/>
    <cellStyle name="Good 2 2 2 2 2 7 6" xfId="9979"/>
    <cellStyle name="Good 2 2 2 2 2 8" xfId="7866"/>
    <cellStyle name="Good 2 2 2 2 2 9" xfId="8300"/>
    <cellStyle name="Good 2 2 2 2 20" xfId="9607"/>
    <cellStyle name="Good 2 2 2 2 21" xfId="5967"/>
    <cellStyle name="Good 2 2 2 2 22" xfId="10606"/>
    <cellStyle name="Good 2 2 2 2 22 2" xfId="13019"/>
    <cellStyle name="Good 2 2 2 2 22 3" xfId="13457"/>
    <cellStyle name="Good 2 2 2 2 23" xfId="11356"/>
    <cellStyle name="Good 2 2 2 2 24" xfId="11696"/>
    <cellStyle name="Good 2 2 2 2 25" xfId="13838"/>
    <cellStyle name="Good 2 2 2 2 25 2" xfId="20476"/>
    <cellStyle name="Good 2 2 2 2 26" xfId="21093"/>
    <cellStyle name="Good 2 2 2 2 27" xfId="22316"/>
    <cellStyle name="Good 2 2 2 2 28" xfId="22434"/>
    <cellStyle name="Good 2 2 2 2 29" xfId="22619"/>
    <cellStyle name="Good 2 2 2 2 3" xfId="565"/>
    <cellStyle name="Good 2 2 2 2 30" xfId="22557"/>
    <cellStyle name="Good 2 2 2 2 31" xfId="23569"/>
    <cellStyle name="Good 2 2 2 2 32" xfId="25722"/>
    <cellStyle name="Good 2 2 2 2 33" xfId="25189"/>
    <cellStyle name="Good 2 2 2 2 34" xfId="24143"/>
    <cellStyle name="Good 2 2 2 2 35" xfId="24858"/>
    <cellStyle name="Good 2 2 2 2 4" xfId="741"/>
    <cellStyle name="Good 2 2 2 2 5" xfId="917"/>
    <cellStyle name="Good 2 2 2 2 6" xfId="1089"/>
    <cellStyle name="Good 2 2 2 2 7" xfId="1267"/>
    <cellStyle name="Good 2 2 2 2 8" xfId="1443"/>
    <cellStyle name="Good 2 2 2 2 9" xfId="2157"/>
    <cellStyle name="Good 2 2 2 20" xfId="2797"/>
    <cellStyle name="Good 2 2 2 21" xfId="10120"/>
    <cellStyle name="Good 2 2 2 22" xfId="10586"/>
    <cellStyle name="Good 2 2 2 22 2" xfId="12954"/>
    <cellStyle name="Good 2 2 2 22 3" xfId="13392"/>
    <cellStyle name="Good 2 2 2 23" xfId="12337"/>
    <cellStyle name="Good 2 2 2 24" xfId="11817"/>
    <cellStyle name="Good 2 2 2 25" xfId="13818"/>
    <cellStyle name="Good 2 2 2 25 2" xfId="20394"/>
    <cellStyle name="Good 2 2 2 26" xfId="22043"/>
    <cellStyle name="Good 2 2 2 27" xfId="21317"/>
    <cellStyle name="Good 2 2 2 28" xfId="21483"/>
    <cellStyle name="Good 2 2 2 29" xfId="21943"/>
    <cellStyle name="Good 2 2 2 3" xfId="540"/>
    <cellStyle name="Good 2 2 2 30" xfId="21767"/>
    <cellStyle name="Good 2 2 2 31" xfId="23492"/>
    <cellStyle name="Good 2 2 2 32" xfId="25952"/>
    <cellStyle name="Good 2 2 2 33" xfId="24196"/>
    <cellStyle name="Good 2 2 2 34" xfId="25541"/>
    <cellStyle name="Good 2 2 2 35" xfId="24703"/>
    <cellStyle name="Good 2 2 2 4" xfId="716"/>
    <cellStyle name="Good 2 2 2 5" xfId="892"/>
    <cellStyle name="Good 2 2 2 6" xfId="1066"/>
    <cellStyle name="Good 2 2 2 7" xfId="1243"/>
    <cellStyle name="Good 2 2 2 8" xfId="1418"/>
    <cellStyle name="Good 2 2 2 9" xfId="1793"/>
    <cellStyle name="Good 2 2 20" xfId="9403"/>
    <cellStyle name="Good 2 2 21" xfId="6476"/>
    <cellStyle name="Good 2 2 22" xfId="9517"/>
    <cellStyle name="Good 2 2 23" xfId="10452"/>
    <cellStyle name="Good 2 2 23 2" xfId="12935"/>
    <cellStyle name="Good 2 2 23 3" xfId="13373"/>
    <cellStyle name="Good 2 2 24" xfId="12831"/>
    <cellStyle name="Good 2 2 25" xfId="13294"/>
    <cellStyle name="Good 2 2 26" xfId="13752"/>
    <cellStyle name="Good 2 2 26 2" xfId="20372"/>
    <cellStyle name="Good 2 2 27" xfId="22285"/>
    <cellStyle name="Good 2 2 28" xfId="20872"/>
    <cellStyle name="Good 2 2 29" xfId="22774"/>
    <cellStyle name="Good 2 2 3" xfId="300"/>
    <cellStyle name="Good 2 2 30" xfId="23016"/>
    <cellStyle name="Good 2 2 31" xfId="23112"/>
    <cellStyle name="Good 2 2 32" xfId="23473"/>
    <cellStyle name="Good 2 2 33" xfId="24458"/>
    <cellStyle name="Good 2 2 34" xfId="24742"/>
    <cellStyle name="Good 2 2 35" xfId="25491"/>
    <cellStyle name="Good 2 2 36" xfId="25395"/>
    <cellStyle name="Good 2 2 4" xfId="474"/>
    <cellStyle name="Good 2 2 5" xfId="650"/>
    <cellStyle name="Good 2 2 6" xfId="826"/>
    <cellStyle name="Good 2 2 7" xfId="1000"/>
    <cellStyle name="Good 2 2 8" xfId="1177"/>
    <cellStyle name="Good 2 2 9" xfId="1352"/>
    <cellStyle name="Good 2 20" xfId="5429"/>
    <cellStyle name="Good 2 21" xfId="9691"/>
    <cellStyle name="Good 2 22" xfId="6483"/>
    <cellStyle name="Good 2 23" xfId="9882"/>
    <cellStyle name="Good 2 23 2" xfId="12870"/>
    <cellStyle name="Good 2 23 3" xfId="13308"/>
    <cellStyle name="Good 2 24" xfId="10861"/>
    <cellStyle name="Good 2 25" xfId="12461"/>
    <cellStyle name="Good 2 26" xfId="13727"/>
    <cellStyle name="Good 2 26 2" xfId="20307"/>
    <cellStyle name="Good 2 27" xfId="22038"/>
    <cellStyle name="Good 2 28" xfId="21880"/>
    <cellStyle name="Good 2 29" xfId="22377"/>
    <cellStyle name="Good 2 3" xfId="273"/>
    <cellStyle name="Good 2 30" xfId="22311"/>
    <cellStyle name="Good 2 31" xfId="21868"/>
    <cellStyle name="Good 2 32" xfId="23408"/>
    <cellStyle name="Good 2 33" xfId="25732"/>
    <cellStyle name="Good 2 34" xfId="24072"/>
    <cellStyle name="Good 2 35" xfId="25159"/>
    <cellStyle name="Good 2 36" xfId="24175"/>
    <cellStyle name="Good 2 4" xfId="448"/>
    <cellStyle name="Good 2 5" xfId="623"/>
    <cellStyle name="Good 2 6" xfId="799"/>
    <cellStyle name="Good 2 7" xfId="975"/>
    <cellStyle name="Good 2 8" xfId="1150"/>
    <cellStyle name="Good 2 9" xfId="1324"/>
    <cellStyle name="Good 3" xfId="6775"/>
    <cellStyle name="Good 4" xfId="7585"/>
    <cellStyle name="Good 5" xfId="7233"/>
    <cellStyle name="Good 6" xfId="7645"/>
    <cellStyle name="Good 7" xfId="7465"/>
    <cellStyle name="Good 8" xfId="12851"/>
    <cellStyle name="Good 9" xfId="20285"/>
    <cellStyle name="Heading 1" xfId="30" builtinId="16" customBuiltin="1"/>
    <cellStyle name="Heading 1 10" xfId="22683"/>
    <cellStyle name="Heading 1 11" xfId="21968"/>
    <cellStyle name="Heading 1 12" xfId="23002"/>
    <cellStyle name="Heading 1 13" xfId="23103"/>
    <cellStyle name="Heading 1 14" xfId="23187"/>
    <cellStyle name="Heading 1 15" xfId="23390"/>
    <cellStyle name="Heading 1 16" xfId="23675"/>
    <cellStyle name="Heading 1 17" xfId="24451"/>
    <cellStyle name="Heading 1 18" xfId="24017"/>
    <cellStyle name="Heading 1 19" xfId="23654"/>
    <cellStyle name="Heading 1 2" xfId="96"/>
    <cellStyle name="Heading 1 2 10" xfId="1933"/>
    <cellStyle name="Heading 1 2 11" xfId="1764"/>
    <cellStyle name="Heading 1 2 12" xfId="1537"/>
    <cellStyle name="Heading 1 2 13" xfId="1922"/>
    <cellStyle name="Heading 1 2 14" xfId="5263"/>
    <cellStyle name="Heading 1 2 14 2" xfId="6798"/>
    <cellStyle name="Heading 1 2 14 3" xfId="8790"/>
    <cellStyle name="Heading 1 2 14 4" xfId="9655"/>
    <cellStyle name="Heading 1 2 14 5" xfId="10018"/>
    <cellStyle name="Heading 1 2 14 6" xfId="10359"/>
    <cellStyle name="Heading 1 2 15" xfId="7344"/>
    <cellStyle name="Heading 1 2 16" xfId="7757"/>
    <cellStyle name="Heading 1 2 17" xfId="7444"/>
    <cellStyle name="Heading 1 2 18" xfId="7771"/>
    <cellStyle name="Heading 1 2 19" xfId="4731"/>
    <cellStyle name="Heading 1 2 2" xfId="118"/>
    <cellStyle name="Heading 1 2 2 10" xfId="1795"/>
    <cellStyle name="Heading 1 2 2 11" xfId="1824"/>
    <cellStyle name="Heading 1 2 2 12" xfId="1490"/>
    <cellStyle name="Heading 1 2 2 13" xfId="2114"/>
    <cellStyle name="Heading 1 2 2 14" xfId="3635"/>
    <cellStyle name="Heading 1 2 2 14 2" xfId="6868"/>
    <cellStyle name="Heading 1 2 2 14 3" xfId="8860"/>
    <cellStyle name="Heading 1 2 2 14 4" xfId="4017"/>
    <cellStyle name="Heading 1 2 2 14 5" xfId="9161"/>
    <cellStyle name="Heading 1 2 2 14 6" xfId="9801"/>
    <cellStyle name="Heading 1 2 2 15" xfId="7629"/>
    <cellStyle name="Heading 1 2 2 16" xfId="7878"/>
    <cellStyle name="Heading 1 2 2 17" xfId="8126"/>
    <cellStyle name="Heading 1 2 2 18" xfId="8273"/>
    <cellStyle name="Heading 1 2 2 19" xfId="3513"/>
    <cellStyle name="Heading 1 2 2 2" xfId="188"/>
    <cellStyle name="Heading 1 2 2 2 10" xfId="2176"/>
    <cellStyle name="Heading 1 2 2 2 11" xfId="2344"/>
    <cellStyle name="Heading 1 2 2 2 12" xfId="2485"/>
    <cellStyle name="Heading 1 2 2 2 13" xfId="3109"/>
    <cellStyle name="Heading 1 2 2 2 13 2" xfId="6886"/>
    <cellStyle name="Heading 1 2 2 2 13 3" xfId="8876"/>
    <cellStyle name="Heading 1 2 2 2 13 4" xfId="9171"/>
    <cellStyle name="Heading 1 2 2 2 13 5" xfId="9331"/>
    <cellStyle name="Heading 1 2 2 2 13 6" xfId="4978"/>
    <cellStyle name="Heading 1 2 2 2 14" xfId="7719"/>
    <cellStyle name="Heading 1 2 2 2 15" xfId="7802"/>
    <cellStyle name="Heading 1 2 2 2 16" xfId="6940"/>
    <cellStyle name="Heading 1 2 2 2 17" xfId="7189"/>
    <cellStyle name="Heading 1 2 2 2 18" xfId="4848"/>
    <cellStyle name="Heading 1 2 2 2 19" xfId="9147"/>
    <cellStyle name="Heading 1 2 2 2 2" xfId="203"/>
    <cellStyle name="Heading 1 2 2 2 2 10" xfId="2123"/>
    <cellStyle name="Heading 1 2 2 2 2 11" xfId="2300"/>
    <cellStyle name="Heading 1 2 2 2 2 12" xfId="2452"/>
    <cellStyle name="Heading 1 2 2 2 2 13" xfId="3520"/>
    <cellStyle name="Heading 1 2 2 2 2 13 2" xfId="6999"/>
    <cellStyle name="Heading 1 2 2 2 2 13 3" xfId="8969"/>
    <cellStyle name="Heading 1 2 2 2 2 13 4" xfId="6382"/>
    <cellStyle name="Heading 1 2 2 2 2 13 5" xfId="9953"/>
    <cellStyle name="Heading 1 2 2 2 2 13 6" xfId="10316"/>
    <cellStyle name="Heading 1 2 2 2 2 14" xfId="8058"/>
    <cellStyle name="Heading 1 2 2 2 2 15" xfId="7353"/>
    <cellStyle name="Heading 1 2 2 2 2 16" xfId="7832"/>
    <cellStyle name="Heading 1 2 2 2 2 17" xfId="8238"/>
    <cellStyle name="Heading 1 2 2 2 2 18" xfId="5075"/>
    <cellStyle name="Heading 1 2 2 2 2 19" xfId="6470"/>
    <cellStyle name="Heading 1 2 2 2 2 2" xfId="366"/>
    <cellStyle name="Heading 1 2 2 2 2 2 10" xfId="8044"/>
    <cellStyle name="Heading 1 2 2 2 2 2 11" xfId="8410"/>
    <cellStyle name="Heading 1 2 2 2 2 2 12" xfId="6755"/>
    <cellStyle name="Heading 1 2 2 2 2 2 13" xfId="5799"/>
    <cellStyle name="Heading 1 2 2 2 2 2 14" xfId="5107"/>
    <cellStyle name="Heading 1 2 2 2 2 2 15" xfId="10099"/>
    <cellStyle name="Heading 1 2 2 2 2 2 16" xfId="10702"/>
    <cellStyle name="Heading 1 2 2 2 2 2 16 2" xfId="13034"/>
    <cellStyle name="Heading 1 2 2 2 2 2 16 3" xfId="13472"/>
    <cellStyle name="Heading 1 2 2 2 2 2 17" xfId="12228"/>
    <cellStyle name="Heading 1 2 2 2 2 2 18" xfId="12401"/>
    <cellStyle name="Heading 1 2 2 2 2 2 19" xfId="13921"/>
    <cellStyle name="Heading 1 2 2 2 2 2 19 2" xfId="20493"/>
    <cellStyle name="Heading 1 2 2 2 2 2 2" xfId="386"/>
    <cellStyle name="Heading 1 2 2 2 2 2 2 10" xfId="7195"/>
    <cellStyle name="Heading 1 2 2 2 2 2 2 11" xfId="8104"/>
    <cellStyle name="Heading 1 2 2 2 2 2 2 12" xfId="4025"/>
    <cellStyle name="Heading 1 2 2 2 2 2 2 13" xfId="9744"/>
    <cellStyle name="Heading 1 2 2 2 2 2 2 14" xfId="10043"/>
    <cellStyle name="Heading 1 2 2 2 2 2 2 15" xfId="10372"/>
    <cellStyle name="Heading 1 2 2 2 2 2 2 16" xfId="10718"/>
    <cellStyle name="Heading 1 2 2 2 2 2 2 16 2" xfId="13104"/>
    <cellStyle name="Heading 1 2 2 2 2 2 2 16 3" xfId="13542"/>
    <cellStyle name="Heading 1 2 2 2 2 2 2 17" xfId="12690"/>
    <cellStyle name="Heading 1 2 2 2 2 2 2 18" xfId="12048"/>
    <cellStyle name="Heading 1 2 2 2 2 2 2 19" xfId="13936"/>
    <cellStyle name="Heading 1 2 2 2 2 2 2 19 2" xfId="20727"/>
    <cellStyle name="Heading 1 2 2 2 2 2 2 2" xfId="1581"/>
    <cellStyle name="Heading 1 2 2 2 2 2 2 2 10" xfId="10021"/>
    <cellStyle name="Heading 1 2 2 2 2 2 2 2 11" xfId="10360"/>
    <cellStyle name="Heading 1 2 2 2 2 2 2 2 12" xfId="11174"/>
    <cellStyle name="Heading 1 2 2 2 2 2 2 2 12 2" xfId="13118"/>
    <cellStyle name="Heading 1 2 2 2 2 2 2 2 12 3" xfId="13556"/>
    <cellStyle name="Heading 1 2 2 2 2 2 2 2 13" xfId="11818"/>
    <cellStyle name="Heading 1 2 2 2 2 2 2 2 14" xfId="11638"/>
    <cellStyle name="Heading 1 2 2 2 2 2 2 2 15" xfId="14204"/>
    <cellStyle name="Heading 1 2 2 2 2 2 2 2 15 2" xfId="20741"/>
    <cellStyle name="Heading 1 2 2 2 2 2 2 2 16" xfId="22631"/>
    <cellStyle name="Heading 1 2 2 2 2 2 2 2 17" xfId="21627"/>
    <cellStyle name="Heading 1 2 2 2 2 2 2 2 18" xfId="21732"/>
    <cellStyle name="Heading 1 2 2 2 2 2 2 2 19" xfId="20294"/>
    <cellStyle name="Heading 1 2 2 2 2 2 2 2 2" xfId="1598"/>
    <cellStyle name="Heading 1 2 2 2 2 2 2 2 2 10" xfId="14218"/>
    <cellStyle name="Heading 1 2 2 2 2 2 2 2 2 10 2" xfId="20958"/>
    <cellStyle name="Heading 1 2 2 2 2 2 2 2 2 11" xfId="22161"/>
    <cellStyle name="Heading 1 2 2 2 2 2 2 2 2 12" xfId="21924"/>
    <cellStyle name="Heading 1 2 2 2 2 2 2 2 2 13" xfId="22178"/>
    <cellStyle name="Heading 1 2 2 2 2 2 2 2 2 14" xfId="21580"/>
    <cellStyle name="Heading 1 2 2 2 2 2 2 2 2 15" xfId="20985"/>
    <cellStyle name="Heading 1 2 2 2 2 2 2 2 2 16" xfId="23957"/>
    <cellStyle name="Heading 1 2 2 2 2 2 2 2 2 17" xfId="25014"/>
    <cellStyle name="Heading 1 2 2 2 2 2 2 2 2 18" xfId="25232"/>
    <cellStyle name="Heading 1 2 2 2 2 2 2 2 2 19" xfId="24033"/>
    <cellStyle name="Heading 1 2 2 2 2 2 2 2 2 2" xfId="2711"/>
    <cellStyle name="Heading 1 2 2 2 2 2 2 2 2 2 10" xfId="21902"/>
    <cellStyle name="Heading 1 2 2 2 2 2 2 2 2 2 11" xfId="21303"/>
    <cellStyle name="Heading 1 2 2 2 2 2 2 2 2 2 12" xfId="24220"/>
    <cellStyle name="Heading 1 2 2 2 2 2 2 2 2 2 13" xfId="24587"/>
    <cellStyle name="Heading 1 2 2 2 2 2 2 2 2 2 14" xfId="23758"/>
    <cellStyle name="Heading 1 2 2 2 2 2 2 2 2 2 15" xfId="25261"/>
    <cellStyle name="Heading 1 2 2 2 2 2 2 2 2 2 16" xfId="24215"/>
    <cellStyle name="Heading 1 2 2 2 2 2 2 2 2 2 2" xfId="5312"/>
    <cellStyle name="Heading 1 2 2 2 2 2 2 2 2 2 2 10" xfId="22035"/>
    <cellStyle name="Heading 1 2 2 2 2 2 2 2 2 2 2 11" xfId="24774"/>
    <cellStyle name="Heading 1 2 2 2 2 2 2 2 2 2 2 12" xfId="25880"/>
    <cellStyle name="Heading 1 2 2 2 2 2 2 2 2 2 2 13" xfId="24649"/>
    <cellStyle name="Heading 1 2 2 2 2 2 2 2 2 2 2 14" xfId="25475"/>
    <cellStyle name="Heading 1 2 2 2 2 2 2 2 2 2 2 15" xfId="25347"/>
    <cellStyle name="Heading 1 2 2 2 2 2 2 2 2 2 2 2" xfId="11569"/>
    <cellStyle name="Heading 1 2 2 2 2 2 2 2 2 2 2 2 10" xfId="25344"/>
    <cellStyle name="Heading 1 2 2 2 2 2 2 2 2 2 2 2 11" xfId="24736"/>
    <cellStyle name="Heading 1 2 2 2 2 2 2 2 2 2 2 2 12" xfId="25547"/>
    <cellStyle name="Heading 1 2 2 2 2 2 2 2 2 2 2 2 13" xfId="25426"/>
    <cellStyle name="Heading 1 2 2 2 2 2 2 2 2 2 2 2 2" xfId="12009"/>
    <cellStyle name="Heading 1 2 2 2 2 2 2 2 2 2 2 2 2 10" xfId="24506"/>
    <cellStyle name="Heading 1 2 2 2 2 2 2 2 2 2 2 2 2 11" xfId="24274"/>
    <cellStyle name="Heading 1 2 2 2 2 2 2 2 2 2 2 2 2 12" xfId="25750"/>
    <cellStyle name="Heading 1 2 2 2 2 2 2 2 2 2 2 2 2 13" xfId="25653"/>
    <cellStyle name="Heading 1 2 2 2 2 2 2 2 2 2 2 2 2 2" xfId="13646"/>
    <cellStyle name="Heading 1 2 2 2 2 2 2 2 2 2 2 2 2 2 10" xfId="25635"/>
    <cellStyle name="Heading 1 2 2 2 2 2 2 2 2 2 2 2 2 2 11" xfId="25553"/>
    <cellStyle name="Heading 1 2 2 2 2 2 2 2 2 2 2 2 2 2 12" xfId="24902"/>
    <cellStyle name="Heading 1 2 2 2 2 2 2 2 2 2 2 2 2 2 13" xfId="25124"/>
    <cellStyle name="Heading 1 2 2 2 2 2 2 2 2 2 2 2 2 2 2" xfId="13692"/>
    <cellStyle name="Heading 1 2 2 2 2 2 2 2 2 2 2 2 2 2 2 2" xfId="20206"/>
    <cellStyle name="Heading 1 2 2 2 2 2 2 2 2 2 2 2 2 2 2 2 2" xfId="20252"/>
    <cellStyle name="Heading 1 2 2 2 2 2 2 2 2 2 2 2 2 2 2 2 3" xfId="25709"/>
    <cellStyle name="Heading 1 2 2 2 2 2 2 2 2 2 2 2 2 2 2 2 4" xfId="25725"/>
    <cellStyle name="Heading 1 2 2 2 2 2 2 2 2 2 2 2 2 2 2 2 5" xfId="25258"/>
    <cellStyle name="Heading 1 2 2 2 2 2 2 2 2 2 2 2 2 2 2 2 6" xfId="24489"/>
    <cellStyle name="Heading 1 2 2 2 2 2 2 2 2 2 2 2 2 2 2 2 7" xfId="25075"/>
    <cellStyle name="Heading 1 2 2 2 2 2 2 2 2 2 2 2 2 2 2 3" xfId="25663"/>
    <cellStyle name="Heading 1 2 2 2 2 2 2 2 2 2 2 2 2 2 2 4" xfId="24292"/>
    <cellStyle name="Heading 1 2 2 2 2 2 2 2 2 2 2 2 2 2 2 5" xfId="25125"/>
    <cellStyle name="Heading 1 2 2 2 2 2 2 2 2 2 2 2 2 2 2 6" xfId="24504"/>
    <cellStyle name="Heading 1 2 2 2 2 2 2 2 2 2 2 2 2 2 2 7" xfId="25478"/>
    <cellStyle name="Heading 1 2 2 2 2 2 2 2 2 2 2 2 2 2 3" xfId="22864"/>
    <cellStyle name="Heading 1 2 2 2 2 2 2 2 2 2 2 2 2 2 4" xfId="22974"/>
    <cellStyle name="Heading 1 2 2 2 2 2 2 2 2 2 2 2 2 2 5" xfId="23083"/>
    <cellStyle name="Heading 1 2 2 2 2 2 2 2 2 2 2 2 2 2 6" xfId="23174"/>
    <cellStyle name="Heading 1 2 2 2 2 2 2 2 2 2 2 2 2 2 7" xfId="23252"/>
    <cellStyle name="Heading 1 2 2 2 2 2 2 2 2 2 2 2 2 2 8" xfId="23309"/>
    <cellStyle name="Heading 1 2 2 2 2 2 2 2 2 2 2 2 2 2 9" xfId="25066"/>
    <cellStyle name="Heading 1 2 2 2 2 2 2 2 2 2 2 2 2 3" xfId="19548"/>
    <cellStyle name="Heading 1 2 2 2 2 2 2 2 2 2 2 2 2 3 2" xfId="22818"/>
    <cellStyle name="Heading 1 2 2 2 2 2 2 2 2 2 2 2 2 4" xfId="22928"/>
    <cellStyle name="Heading 1 2 2 2 2 2 2 2 2 2 2 2 2 5" xfId="23037"/>
    <cellStyle name="Heading 1 2 2 2 2 2 2 2 2 2 2 2 2 6" xfId="23128"/>
    <cellStyle name="Heading 1 2 2 2 2 2 2 2 2 2 2 2 2 7" xfId="23206"/>
    <cellStyle name="Heading 1 2 2 2 2 2 2 2 2 2 2 2 2 8" xfId="23263"/>
    <cellStyle name="Heading 1 2 2 2 2 2 2 2 2 2 2 2 2 9" xfId="25020"/>
    <cellStyle name="Heading 1 2 2 2 2 2 2 2 2 2 2 2 3" xfId="19270"/>
    <cellStyle name="Heading 1 2 2 2 2 2 2 2 2 2 2 2 3 2" xfId="22521"/>
    <cellStyle name="Heading 1 2 2 2 2 2 2 2 2 2 2 2 4" xfId="20868"/>
    <cellStyle name="Heading 1 2 2 2 2 2 2 2 2 2 2 2 5" xfId="22158"/>
    <cellStyle name="Heading 1 2 2 2 2 2 2 2 2 2 2 2 6" xfId="20796"/>
    <cellStyle name="Heading 1 2 2 2 2 2 2 2 2 2 2 2 7" xfId="22601"/>
    <cellStyle name="Heading 1 2 2 2 2 2 2 2 2 2 2 2 8" xfId="22577"/>
    <cellStyle name="Heading 1 2 2 2 2 2 2 2 2 2 2 2 9" xfId="24856"/>
    <cellStyle name="Heading 1 2 2 2 2 2 2 2 2 2 2 3" xfId="11687"/>
    <cellStyle name="Heading 1 2 2 2 2 2 2 2 2 2 2 4" xfId="12751"/>
    <cellStyle name="Heading 1 2 2 2 2 2 2 2 2 2 2 5" xfId="16508"/>
    <cellStyle name="Heading 1 2 2 2 2 2 2 2 2 2 2 5 2" xfId="22406"/>
    <cellStyle name="Heading 1 2 2 2 2 2 2 2 2 2 2 6" xfId="20817"/>
    <cellStyle name="Heading 1 2 2 2 2 2 2 2 2 2 2 7" xfId="21224"/>
    <cellStyle name="Heading 1 2 2 2 2 2 2 2 2 2 2 8" xfId="20835"/>
    <cellStyle name="Heading 1 2 2 2 2 2 2 2 2 2 2 9" xfId="20900"/>
    <cellStyle name="Heading 1 2 2 2 2 2 2 2 2 2 3" xfId="13209"/>
    <cellStyle name="Heading 1 2 2 2 2 2 2 2 2 2 4" xfId="11101"/>
    <cellStyle name="Heading 1 2 2 2 2 2 2 2 2 2 5" xfId="11729"/>
    <cellStyle name="Heading 1 2 2 2 2 2 2 2 2 2 6" xfId="14520"/>
    <cellStyle name="Heading 1 2 2 2 2 2 2 2 2 2 6 2" xfId="21379"/>
    <cellStyle name="Heading 1 2 2 2 2 2 2 2 2 2 7" xfId="21942"/>
    <cellStyle name="Heading 1 2 2 2 2 2 2 2 2 2 8" xfId="22000"/>
    <cellStyle name="Heading 1 2 2 2 2 2 2 2 2 2 9" xfId="21938"/>
    <cellStyle name="Heading 1 2 2 2 2 2 2 2 2 20" xfId="23655"/>
    <cellStyle name="Heading 1 2 2 2 2 2 2 2 2 3" xfId="5538"/>
    <cellStyle name="Heading 1 2 2 2 2 2 2 2 2 4" xfId="4664"/>
    <cellStyle name="Heading 1 2 2 2 2 2 2 2 2 5" xfId="6383"/>
    <cellStyle name="Heading 1 2 2 2 2 2 2 2 2 6" xfId="9053"/>
    <cellStyle name="Heading 1 2 2 2 2 2 2 2 2 7" xfId="11188"/>
    <cellStyle name="Heading 1 2 2 2 2 2 2 2 2 7 2" xfId="13163"/>
    <cellStyle name="Heading 1 2 2 2 2 2 2 2 2 7 3" xfId="13599"/>
    <cellStyle name="Heading 1 2 2 2 2 2 2 2 2 8" xfId="11899"/>
    <cellStyle name="Heading 1 2 2 2 2 2 2 2 2 9" xfId="11489"/>
    <cellStyle name="Heading 1 2 2 2 2 2 2 2 20" xfId="20577"/>
    <cellStyle name="Heading 1 2 2 2 2 2 2 2 21" xfId="23803"/>
    <cellStyle name="Heading 1 2 2 2 2 2 2 2 22" xfId="25456"/>
    <cellStyle name="Heading 1 2 2 2 2 2 2 2 23" xfId="24660"/>
    <cellStyle name="Heading 1 2 2 2 2 2 2 2 24" xfId="24357"/>
    <cellStyle name="Heading 1 2 2 2 2 2 2 2 25" xfId="25126"/>
    <cellStyle name="Heading 1 2 2 2 2 2 2 2 3" xfId="7522"/>
    <cellStyle name="Heading 1 2 2 2 2 2 2 2 4" xfId="7448"/>
    <cellStyle name="Heading 1 2 2 2 2 2 2 2 5" xfId="8060"/>
    <cellStyle name="Heading 1 2 2 2 2 2 2 2 6" xfId="7260"/>
    <cellStyle name="Heading 1 2 2 2 2 2 2 2 7" xfId="7067"/>
    <cellStyle name="Heading 1 2 2 2 2 2 2 2 8" xfId="2813"/>
    <cellStyle name="Heading 1 2 2 2 2 2 2 2 9" xfId="9602"/>
    <cellStyle name="Heading 1 2 2 2 2 2 2 20" xfId="20877"/>
    <cellStyle name="Heading 1 2 2 2 2 2 2 21" xfId="21865"/>
    <cellStyle name="Heading 1 2 2 2 2 2 2 22" xfId="21927"/>
    <cellStyle name="Heading 1 2 2 2 2 2 2 23" xfId="22738"/>
    <cellStyle name="Heading 1 2 2 2 2 2 2 24" xfId="21429"/>
    <cellStyle name="Heading 1 2 2 2 2 2 2 25" xfId="23789"/>
    <cellStyle name="Heading 1 2 2 2 2 2 2 26" xfId="25236"/>
    <cellStyle name="Heading 1 2 2 2 2 2 2 27" xfId="24205"/>
    <cellStyle name="Heading 1 2 2 2 2 2 2 28" xfId="24828"/>
    <cellStyle name="Heading 1 2 2 2 2 2 2 29" xfId="25184"/>
    <cellStyle name="Heading 1 2 2 2 2 2 2 3" xfId="2094"/>
    <cellStyle name="Heading 1 2 2 2 2 2 2 4" xfId="2272"/>
    <cellStyle name="Heading 1 2 2 2 2 2 2 5" xfId="2427"/>
    <cellStyle name="Heading 1 2 2 2 2 2 2 6" xfId="2544"/>
    <cellStyle name="Heading 1 2 2 2 2 2 2 7" xfId="3991"/>
    <cellStyle name="Heading 1 2 2 2 2 2 2 7 2" xfId="7505"/>
    <cellStyle name="Heading 1 2 2 2 2 2 2 7 3" xfId="9278"/>
    <cellStyle name="Heading 1 2 2 2 2 2 2 7 4" xfId="9835"/>
    <cellStyle name="Heading 1 2 2 2 2 2 2 7 5" xfId="10239"/>
    <cellStyle name="Heading 1 2 2 2 2 2 2 7 6" xfId="10483"/>
    <cellStyle name="Heading 1 2 2 2 2 2 2 8" xfId="7126"/>
    <cellStyle name="Heading 1 2 2 2 2 2 2 9" xfId="7351"/>
    <cellStyle name="Heading 1 2 2 2 2 2 20" xfId="21468"/>
    <cellStyle name="Heading 1 2 2 2 2 2 21" xfId="21709"/>
    <cellStyle name="Heading 1 2 2 2 2 2 22" xfId="21286"/>
    <cellStyle name="Heading 1 2 2 2 2 2 23" xfId="22157"/>
    <cellStyle name="Heading 1 2 2 2 2 2 24" xfId="23015"/>
    <cellStyle name="Heading 1 2 2 2 2 2 25" xfId="23586"/>
    <cellStyle name="Heading 1 2 2 2 2 2 26" xfId="25907"/>
    <cellStyle name="Heading 1 2 2 2 2 2 27" xfId="24186"/>
    <cellStyle name="Heading 1 2 2 2 2 2 28" xfId="24571"/>
    <cellStyle name="Heading 1 2 2 2 2 2 29" xfId="25964"/>
    <cellStyle name="Heading 1 2 2 2 2 2 3" xfId="1842"/>
    <cellStyle name="Heading 1 2 2 2 2 2 4" xfId="1708"/>
    <cellStyle name="Heading 1 2 2 2 2 2 5" xfId="2146"/>
    <cellStyle name="Heading 1 2 2 2 2 2 6" xfId="2315"/>
    <cellStyle name="Heading 1 2 2 2 2 2 7" xfId="3312"/>
    <cellStyle name="Heading 1 2 2 2 2 2 7 2" xfId="7014"/>
    <cellStyle name="Heading 1 2 2 2 2 2 7 3" xfId="8983"/>
    <cellStyle name="Heading 1 2 2 2 2 2 7 4" xfId="6637"/>
    <cellStyle name="Heading 1 2 2 2 2 2 7 5" xfId="6058"/>
    <cellStyle name="Heading 1 2 2 2 2 2 7 6" xfId="10136"/>
    <cellStyle name="Heading 1 2 2 2 2 2 8" xfId="7901"/>
    <cellStyle name="Heading 1 2 2 2 2 2 9" xfId="8312"/>
    <cellStyle name="Heading 1 2 2 2 2 20" xfId="10001"/>
    <cellStyle name="Heading 1 2 2 2 2 21" xfId="10346"/>
    <cellStyle name="Heading 1 2 2 2 2 22" xfId="10602"/>
    <cellStyle name="Heading 1 2 2 2 2 22 2" xfId="13020"/>
    <cellStyle name="Heading 1 2 2 2 2 22 3" xfId="13458"/>
    <cellStyle name="Heading 1 2 2 2 2 23" xfId="12622"/>
    <cellStyle name="Heading 1 2 2 2 2 24" xfId="11640"/>
    <cellStyle name="Heading 1 2 2 2 2 25" xfId="13834"/>
    <cellStyle name="Heading 1 2 2 2 2 25 2" xfId="20477"/>
    <cellStyle name="Heading 1 2 2 2 2 26" xfId="22108"/>
    <cellStyle name="Heading 1 2 2 2 2 27" xfId="22909"/>
    <cellStyle name="Heading 1 2 2 2 2 28" xfId="20610"/>
    <cellStyle name="Heading 1 2 2 2 2 29" xfId="22069"/>
    <cellStyle name="Heading 1 2 2 2 2 3" xfId="561"/>
    <cellStyle name="Heading 1 2 2 2 2 30" xfId="21615"/>
    <cellStyle name="Heading 1 2 2 2 2 31" xfId="23570"/>
    <cellStyle name="Heading 1 2 2 2 2 32" xfId="25077"/>
    <cellStyle name="Heading 1 2 2 2 2 33" xfId="25464"/>
    <cellStyle name="Heading 1 2 2 2 2 34" xfId="25115"/>
    <cellStyle name="Heading 1 2 2 2 2 35" xfId="24555"/>
    <cellStyle name="Heading 1 2 2 2 2 4" xfId="737"/>
    <cellStyle name="Heading 1 2 2 2 2 5" xfId="913"/>
    <cellStyle name="Heading 1 2 2 2 2 6" xfId="1085"/>
    <cellStyle name="Heading 1 2 2 2 2 7" xfId="1263"/>
    <cellStyle name="Heading 1 2 2 2 2 8" xfId="1439"/>
    <cellStyle name="Heading 1 2 2 2 2 9" xfId="1783"/>
    <cellStyle name="Heading 1 2 2 2 20" xfId="9534"/>
    <cellStyle name="Heading 1 2 2 2 21" xfId="9916"/>
    <cellStyle name="Heading 1 2 2 2 22" xfId="10587"/>
    <cellStyle name="Heading 1 2 2 2 22 2" xfId="12950"/>
    <cellStyle name="Heading 1 2 2 2 22 3" xfId="13388"/>
    <cellStyle name="Heading 1 2 2 2 23" xfId="12286"/>
    <cellStyle name="Heading 1 2 2 2 24" xfId="12396"/>
    <cellStyle name="Heading 1 2 2 2 25" xfId="13819"/>
    <cellStyle name="Heading 1 2 2 2 25 2" xfId="20390"/>
    <cellStyle name="Heading 1 2 2 2 26" xfId="21149"/>
    <cellStyle name="Heading 1 2 2 2 27" xfId="21121"/>
    <cellStyle name="Heading 1 2 2 2 28" xfId="21864"/>
    <cellStyle name="Heading 1 2 2 2 29" xfId="22270"/>
    <cellStyle name="Heading 1 2 2 2 3" xfId="541"/>
    <cellStyle name="Heading 1 2 2 2 30" xfId="20932"/>
    <cellStyle name="Heading 1 2 2 2 31" xfId="23488"/>
    <cellStyle name="Heading 1 2 2 2 32" xfId="24915"/>
    <cellStyle name="Heading 1 2 2 2 33" xfId="25201"/>
    <cellStyle name="Heading 1 2 2 2 34" xfId="25634"/>
    <cellStyle name="Heading 1 2 2 2 35" xfId="24147"/>
    <cellStyle name="Heading 1 2 2 2 4" xfId="717"/>
    <cellStyle name="Heading 1 2 2 2 5" xfId="893"/>
    <cellStyle name="Heading 1 2 2 2 6" xfId="1067"/>
    <cellStyle name="Heading 1 2 2 2 7" xfId="1244"/>
    <cellStyle name="Heading 1 2 2 2 8" xfId="1419"/>
    <cellStyle name="Heading 1 2 2 2 9" xfId="1669"/>
    <cellStyle name="Heading 1 2 2 20" xfId="9527"/>
    <cellStyle name="Heading 1 2 2 21" xfId="6007"/>
    <cellStyle name="Heading 1 2 2 22" xfId="9923"/>
    <cellStyle name="Heading 1 2 2 23" xfId="9097"/>
    <cellStyle name="Heading 1 2 2 23 2" xfId="12936"/>
    <cellStyle name="Heading 1 2 2 23 3" xfId="13374"/>
    <cellStyle name="Heading 1 2 2 24" xfId="11241"/>
    <cellStyle name="Heading 1 2 2 25" xfId="12504"/>
    <cellStyle name="Heading 1 2 2 26" xfId="13748"/>
    <cellStyle name="Heading 1 2 2 26 2" xfId="20373"/>
    <cellStyle name="Heading 1 2 2 27" xfId="22785"/>
    <cellStyle name="Heading 1 2 2 28" xfId="21198"/>
    <cellStyle name="Heading 1 2 2 29" xfId="22728"/>
    <cellStyle name="Heading 1 2 2 3" xfId="296"/>
    <cellStyle name="Heading 1 2 2 30" xfId="20661"/>
    <cellStyle name="Heading 1 2 2 31" xfId="21768"/>
    <cellStyle name="Heading 1 2 2 32" xfId="23474"/>
    <cellStyle name="Heading 1 2 2 33" xfId="24419"/>
    <cellStyle name="Heading 1 2 2 34" xfId="25278"/>
    <cellStyle name="Heading 1 2 2 35" xfId="24149"/>
    <cellStyle name="Heading 1 2 2 36" xfId="25831"/>
    <cellStyle name="Heading 1 2 2 4" xfId="470"/>
    <cellStyle name="Heading 1 2 2 5" xfId="646"/>
    <cellStyle name="Heading 1 2 2 6" xfId="822"/>
    <cellStyle name="Heading 1 2 2 7" xfId="996"/>
    <cellStyle name="Heading 1 2 2 8" xfId="1173"/>
    <cellStyle name="Heading 1 2 2 9" xfId="1348"/>
    <cellStyle name="Heading 1 2 20" xfId="3398"/>
    <cellStyle name="Heading 1 2 21" xfId="6551"/>
    <cellStyle name="Heading 1 2 22" xfId="8741"/>
    <cellStyle name="Heading 1 2 23" xfId="8480"/>
    <cellStyle name="Heading 1 2 23 2" xfId="12866"/>
    <cellStyle name="Heading 1 2 23 3" xfId="13304"/>
    <cellStyle name="Heading 1 2 24" xfId="10799"/>
    <cellStyle name="Heading 1 2 25" xfId="11791"/>
    <cellStyle name="Heading 1 2 26" xfId="13728"/>
    <cellStyle name="Heading 1 2 26 2" xfId="20303"/>
    <cellStyle name="Heading 1 2 27" xfId="22576"/>
    <cellStyle name="Heading 1 2 28" xfId="22452"/>
    <cellStyle name="Heading 1 2 29" xfId="21652"/>
    <cellStyle name="Heading 1 2 3" xfId="274"/>
    <cellStyle name="Heading 1 2 30" xfId="22321"/>
    <cellStyle name="Heading 1 2 31" xfId="20818"/>
    <cellStyle name="Heading 1 2 32" xfId="23404"/>
    <cellStyle name="Heading 1 2 33" xfId="25904"/>
    <cellStyle name="Heading 1 2 34" xfId="24471"/>
    <cellStyle name="Heading 1 2 35" xfId="25791"/>
    <cellStyle name="Heading 1 2 36" xfId="24034"/>
    <cellStyle name="Heading 1 2 4" xfId="449"/>
    <cellStyle name="Heading 1 2 5" xfId="624"/>
    <cellStyle name="Heading 1 2 6" xfId="800"/>
    <cellStyle name="Heading 1 2 7" xfId="976"/>
    <cellStyle name="Heading 1 2 8" xfId="1151"/>
    <cellStyle name="Heading 1 2 9" xfId="1325"/>
    <cellStyle name="Heading 1 3" xfId="6776"/>
    <cellStyle name="Heading 1 4" xfId="7619"/>
    <cellStyle name="Heading 1 5" xfId="7092"/>
    <cellStyle name="Heading 1 6" xfId="8081"/>
    <cellStyle name="Heading 1 7" xfId="8284"/>
    <cellStyle name="Heading 1 8" xfId="12852"/>
    <cellStyle name="Heading 1 9" xfId="20286"/>
    <cellStyle name="Heading 2" xfId="31" builtinId="17" customBuiltin="1"/>
    <cellStyle name="Heading 2 10" xfId="22085"/>
    <cellStyle name="Heading 2 11" xfId="21978"/>
    <cellStyle name="Heading 2 12" xfId="21061"/>
    <cellStyle name="Heading 2 13" xfId="20919"/>
    <cellStyle name="Heading 2 14" xfId="21822"/>
    <cellStyle name="Heading 2 15" xfId="23391"/>
    <cellStyle name="Heading 2 16" xfId="23660"/>
    <cellStyle name="Heading 2 17" xfId="24593"/>
    <cellStyle name="Heading 2 18" xfId="25770"/>
    <cellStyle name="Heading 2 19" xfId="25748"/>
    <cellStyle name="Heading 2 2" xfId="97"/>
    <cellStyle name="Heading 2 2 10" xfId="1808"/>
    <cellStyle name="Heading 2 2 11" xfId="1769"/>
    <cellStyle name="Heading 2 2 12" xfId="2007"/>
    <cellStyle name="Heading 2 2 13" xfId="1544"/>
    <cellStyle name="Heading 2 2 14" xfId="3304"/>
    <cellStyle name="Heading 2 2 14 2" xfId="6799"/>
    <cellStyle name="Heading 2 2 14 3" xfId="8791"/>
    <cellStyle name="Heading 2 2 14 4" xfId="9522"/>
    <cellStyle name="Heading 2 2 14 5" xfId="6118"/>
    <cellStyle name="Heading 2 2 14 6" xfId="8522"/>
    <cellStyle name="Heading 2 2 15" xfId="7283"/>
    <cellStyle name="Heading 2 2 16" xfId="7214"/>
    <cellStyle name="Heading 2 2 17" xfId="7059"/>
    <cellStyle name="Heading 2 2 18" xfId="8056"/>
    <cellStyle name="Heading 2 2 19" xfId="3715"/>
    <cellStyle name="Heading 2 2 2" xfId="119"/>
    <cellStyle name="Heading 2 2 2 10" xfId="1671"/>
    <cellStyle name="Heading 2 2 2 11" xfId="1803"/>
    <cellStyle name="Heading 2 2 2 12" xfId="2014"/>
    <cellStyle name="Heading 2 2 2 13" xfId="1944"/>
    <cellStyle name="Heading 2 2 2 14" xfId="4767"/>
    <cellStyle name="Heading 2 2 2 14 2" xfId="6869"/>
    <cellStyle name="Heading 2 2 2 14 3" xfId="8861"/>
    <cellStyle name="Heading 2 2 2 14 4" xfId="6431"/>
    <cellStyle name="Heading 2 2 2 14 5" xfId="5814"/>
    <cellStyle name="Heading 2 2 2 14 6" xfId="8514"/>
    <cellStyle name="Heading 2 2 2 15" xfId="7680"/>
    <cellStyle name="Heading 2 2 2 16" xfId="7658"/>
    <cellStyle name="Heading 2 2 2 17" xfId="8201"/>
    <cellStyle name="Heading 2 2 2 18" xfId="7922"/>
    <cellStyle name="Heading 2 2 2 19" xfId="3504"/>
    <cellStyle name="Heading 2 2 2 2" xfId="189"/>
    <cellStyle name="Heading 2 2 2 2 10" xfId="2174"/>
    <cellStyle name="Heading 2 2 2 2 11" xfId="2342"/>
    <cellStyle name="Heading 2 2 2 2 12" xfId="2483"/>
    <cellStyle name="Heading 2 2 2 2 13" xfId="2988"/>
    <cellStyle name="Heading 2 2 2 2 13 2" xfId="6887"/>
    <cellStyle name="Heading 2 2 2 2 13 3" xfId="8877"/>
    <cellStyle name="Heading 2 2 2 2 13 4" xfId="6449"/>
    <cellStyle name="Heading 2 2 2 2 13 5" xfId="9465"/>
    <cellStyle name="Heading 2 2 2 2 13 6" xfId="6028"/>
    <cellStyle name="Heading 2 2 2 2 14" xfId="7404"/>
    <cellStyle name="Heading 2 2 2 2 15" xfId="8097"/>
    <cellStyle name="Heading 2 2 2 2 16" xfId="7203"/>
    <cellStyle name="Heading 2 2 2 2 17" xfId="8181"/>
    <cellStyle name="Heading 2 2 2 2 18" xfId="3922"/>
    <cellStyle name="Heading 2 2 2 2 19" xfId="6378"/>
    <cellStyle name="Heading 2 2 2 2 2" xfId="204"/>
    <cellStyle name="Heading 2 2 2 2 2 10" xfId="2119"/>
    <cellStyle name="Heading 2 2 2 2 2 11" xfId="2296"/>
    <cellStyle name="Heading 2 2 2 2 2 12" xfId="2448"/>
    <cellStyle name="Heading 2 2 2 2 2 13" xfId="2785"/>
    <cellStyle name="Heading 2 2 2 2 2 13 2" xfId="7000"/>
    <cellStyle name="Heading 2 2 2 2 2 13 3" xfId="8970"/>
    <cellStyle name="Heading 2 2 2 2 2 13 4" xfId="2769"/>
    <cellStyle name="Heading 2 2 2 2 2 13 5" xfId="10040"/>
    <cellStyle name="Heading 2 2 2 2 2 13 6" xfId="10371"/>
    <cellStyle name="Heading 2 2 2 2 2 14" xfId="8109"/>
    <cellStyle name="Heading 2 2 2 2 2 15" xfId="7289"/>
    <cellStyle name="Heading 2 2 2 2 2 16" xfId="8011"/>
    <cellStyle name="Heading 2 2 2 2 2 17" xfId="7919"/>
    <cellStyle name="Heading 2 2 2 2 2 18" xfId="5404"/>
    <cellStyle name="Heading 2 2 2 2 2 19" xfId="9037"/>
    <cellStyle name="Heading 2 2 2 2 2 2" xfId="367"/>
    <cellStyle name="Heading 2 2 2 2 2 2 10" xfId="8406"/>
    <cellStyle name="Heading 2 2 2 2 2 2 11" xfId="8373"/>
    <cellStyle name="Heading 2 2 2 2 2 2 12" xfId="6677"/>
    <cellStyle name="Heading 2 2 2 2 2 2 13" xfId="6051"/>
    <cellStyle name="Heading 2 2 2 2 2 2 14" xfId="9709"/>
    <cellStyle name="Heading 2 2 2 2 2 2 15" xfId="10108"/>
    <cellStyle name="Heading 2 2 2 2 2 2 16" xfId="10703"/>
    <cellStyle name="Heading 2 2 2 2 2 2 16 2" xfId="13035"/>
    <cellStyle name="Heading 2 2 2 2 2 2 16 3" xfId="13473"/>
    <cellStyle name="Heading 2 2 2 2 2 2 17" xfId="11061"/>
    <cellStyle name="Heading 2 2 2 2 2 2 18" xfId="11608"/>
    <cellStyle name="Heading 2 2 2 2 2 2 19" xfId="13922"/>
    <cellStyle name="Heading 2 2 2 2 2 2 19 2" xfId="20494"/>
    <cellStyle name="Heading 2 2 2 2 2 2 2" xfId="387"/>
    <cellStyle name="Heading 2 2 2 2 2 2 2 10" xfId="8316"/>
    <cellStyle name="Heading 2 2 2 2 2 2 2 11" xfId="7746"/>
    <cellStyle name="Heading 2 2 2 2 2 2 2 12" xfId="4170"/>
    <cellStyle name="Heading 2 2 2 2 2 2 2 13" xfId="9157"/>
    <cellStyle name="Heading 2 2 2 2 2 2 2 14" xfId="4529"/>
    <cellStyle name="Heading 2 2 2 2 2 2 2 15" xfId="9090"/>
    <cellStyle name="Heading 2 2 2 2 2 2 2 16" xfId="10719"/>
    <cellStyle name="Heading 2 2 2 2 2 2 2 16 2" xfId="13105"/>
    <cellStyle name="Heading 2 2 2 2 2 2 2 16 3" xfId="13543"/>
    <cellStyle name="Heading 2 2 2 2 2 2 2 17" xfId="11226"/>
    <cellStyle name="Heading 2 2 2 2 2 2 2 18" xfId="12287"/>
    <cellStyle name="Heading 2 2 2 2 2 2 2 19" xfId="13937"/>
    <cellStyle name="Heading 2 2 2 2 2 2 2 19 2" xfId="20728"/>
    <cellStyle name="Heading 2 2 2 2 2 2 2 2" xfId="1582"/>
    <cellStyle name="Heading 2 2 2 2 2 2 2 2 10" xfId="9742"/>
    <cellStyle name="Heading 2 2 2 2 2 2 2 2 11" xfId="8504"/>
    <cellStyle name="Heading 2 2 2 2 2 2 2 2 12" xfId="11175"/>
    <cellStyle name="Heading 2 2 2 2 2 2 2 2 12 2" xfId="13119"/>
    <cellStyle name="Heading 2 2 2 2 2 2 2 2 12 3" xfId="13557"/>
    <cellStyle name="Heading 2 2 2 2 2 2 2 2 13" xfId="11612"/>
    <cellStyle name="Heading 2 2 2 2 2 2 2 2 14" xfId="13219"/>
    <cellStyle name="Heading 2 2 2 2 2 2 2 2 15" xfId="14205"/>
    <cellStyle name="Heading 2 2 2 2 2 2 2 2 15 2" xfId="20742"/>
    <cellStyle name="Heading 2 2 2 2 2 2 2 2 16" xfId="22319"/>
    <cellStyle name="Heading 2 2 2 2 2 2 2 2 17" xfId="21139"/>
    <cellStyle name="Heading 2 2 2 2 2 2 2 2 18" xfId="20944"/>
    <cellStyle name="Heading 2 2 2 2 2 2 2 2 19" xfId="21253"/>
    <cellStyle name="Heading 2 2 2 2 2 2 2 2 2" xfId="1599"/>
    <cellStyle name="Heading 2 2 2 2 2 2 2 2 2 10" xfId="14219"/>
    <cellStyle name="Heading 2 2 2 2 2 2 2 2 2 10 2" xfId="21328"/>
    <cellStyle name="Heading 2 2 2 2 2 2 2 2 2 11" xfId="21115"/>
    <cellStyle name="Heading 2 2 2 2 2 2 2 2 2 12" xfId="21994"/>
    <cellStyle name="Heading 2 2 2 2 2 2 2 2 2 13" xfId="22018"/>
    <cellStyle name="Heading 2 2 2 2 2 2 2 2 2 14" xfId="21682"/>
    <cellStyle name="Heading 2 2 2 2 2 2 2 2 2 15" xfId="21430"/>
    <cellStyle name="Heading 2 2 2 2 2 2 2 2 2 16" xfId="24190"/>
    <cellStyle name="Heading 2 2 2 2 2 2 2 2 2 17" xfId="24603"/>
    <cellStyle name="Heading 2 2 2 2 2 2 2 2 2 18" xfId="26009"/>
    <cellStyle name="Heading 2 2 2 2 2 2 2 2 2 19" xfId="23964"/>
    <cellStyle name="Heading 2 2 2 2 2 2 2 2 2 2" xfId="5013"/>
    <cellStyle name="Heading 2 2 2 2 2 2 2 2 2 2 10" xfId="22122"/>
    <cellStyle name="Heading 2 2 2 2 2 2 2 2 2 2 11" xfId="21861"/>
    <cellStyle name="Heading 2 2 2 2 2 2 2 2 2 2 12" xfId="24209"/>
    <cellStyle name="Heading 2 2 2 2 2 2 2 2 2 2 13" xfId="24465"/>
    <cellStyle name="Heading 2 2 2 2 2 2 2 2 2 2 14" xfId="23947"/>
    <cellStyle name="Heading 2 2 2 2 2 2 2 2 2 2 15" xfId="25330"/>
    <cellStyle name="Heading 2 2 2 2 2 2 2 2 2 2 16" xfId="25596"/>
    <cellStyle name="Heading 2 2 2 2 2 2 2 2 2 2 2" xfId="5177"/>
    <cellStyle name="Heading 2 2 2 2 2 2 2 2 2 2 2 10" xfId="22034"/>
    <cellStyle name="Heading 2 2 2 2 2 2 2 2 2 2 2 11" xfId="24844"/>
    <cellStyle name="Heading 2 2 2 2 2 2 2 2 2 2 2 12" xfId="25325"/>
    <cellStyle name="Heading 2 2 2 2 2 2 2 2 2 2 2 13" xfId="25266"/>
    <cellStyle name="Heading 2 2 2 2 2 2 2 2 2 2 2 14" xfId="24652"/>
    <cellStyle name="Heading 2 2 2 2 2 2 2 2 2 2 2 15" xfId="25867"/>
    <cellStyle name="Heading 2 2 2 2 2 2 2 2 2 2 2 2" xfId="11959"/>
    <cellStyle name="Heading 2 2 2 2 2 2 2 2 2 2 2 2 10" xfId="25397"/>
    <cellStyle name="Heading 2 2 2 2 2 2 2 2 2 2 2 2 11" xfId="25787"/>
    <cellStyle name="Heading 2 2 2 2 2 2 2 2 2 2 2 2 12" xfId="25396"/>
    <cellStyle name="Heading 2 2 2 2 2 2 2 2 2 2 2 2 13" xfId="25366"/>
    <cellStyle name="Heading 2 2 2 2 2 2 2 2 2 2 2 2 2" xfId="11983"/>
    <cellStyle name="Heading 2 2 2 2 2 2 2 2 2 2 2 2 2 10" xfId="25966"/>
    <cellStyle name="Heading 2 2 2 2 2 2 2 2 2 2 2 2 2 11" xfId="25529"/>
    <cellStyle name="Heading 2 2 2 2 2 2 2 2 2 2 2 2 2 12" xfId="24318"/>
    <cellStyle name="Heading 2 2 2 2 2 2 2 2 2 2 2 2 2 13" xfId="24354"/>
    <cellStyle name="Heading 2 2 2 2 2 2 2 2 2 2 2 2 2 2" xfId="13683"/>
    <cellStyle name="Heading 2 2 2 2 2 2 2 2 2 2 2 2 2 2 10" xfId="24672"/>
    <cellStyle name="Heading 2 2 2 2 2 2 2 2 2 2 2 2 2 2 11" xfId="24535"/>
    <cellStyle name="Heading 2 2 2 2 2 2 2 2 2 2 2 2 2 2 12" xfId="23680"/>
    <cellStyle name="Heading 2 2 2 2 2 2 2 2 2 2 2 2 2 2 13" xfId="26040"/>
    <cellStyle name="Heading 2 2 2 2 2 2 2 2 2 2 2 2 2 2 2" xfId="13689"/>
    <cellStyle name="Heading 2 2 2 2 2 2 2 2 2 2 2 2 2 2 2 2" xfId="20243"/>
    <cellStyle name="Heading 2 2 2 2 2 2 2 2 2 2 2 2 2 2 2 2 2" xfId="20249"/>
    <cellStyle name="Heading 2 2 2 2 2 2 2 2 2 2 2 2 2 2 2 2 3" xfId="25706"/>
    <cellStyle name="Heading 2 2 2 2 2 2 2 2 2 2 2 2 2 2 2 2 4" xfId="25911"/>
    <cellStyle name="Heading 2 2 2 2 2 2 2 2 2 2 2 2 2 2 2 2 5" xfId="23902"/>
    <cellStyle name="Heading 2 2 2 2 2 2 2 2 2 2 2 2 2 2 2 2 6" xfId="25642"/>
    <cellStyle name="Heading 2 2 2 2 2 2 2 2 2 2 2 2 2 2 2 2 7" xfId="25526"/>
    <cellStyle name="Heading 2 2 2 2 2 2 2 2 2 2 2 2 2 2 2 3" xfId="25700"/>
    <cellStyle name="Heading 2 2 2 2 2 2 2 2 2 2 2 2 2 2 2 4" xfId="24901"/>
    <cellStyle name="Heading 2 2 2 2 2 2 2 2 2 2 2 2 2 2 2 5" xfId="25514"/>
    <cellStyle name="Heading 2 2 2 2 2 2 2 2 2 2 2 2 2 2 2 6" xfId="25531"/>
    <cellStyle name="Heading 2 2 2 2 2 2 2 2 2 2 2 2 2 2 2 7" xfId="23982"/>
    <cellStyle name="Heading 2 2 2 2 2 2 2 2 2 2 2 2 2 2 3" xfId="22861"/>
    <cellStyle name="Heading 2 2 2 2 2 2 2 2 2 2 2 2 2 2 4" xfId="22971"/>
    <cellStyle name="Heading 2 2 2 2 2 2 2 2 2 2 2 2 2 2 5" xfId="23080"/>
    <cellStyle name="Heading 2 2 2 2 2 2 2 2 2 2 2 2 2 2 6" xfId="23171"/>
    <cellStyle name="Heading 2 2 2 2 2 2 2 2 2 2 2 2 2 2 7" xfId="23249"/>
    <cellStyle name="Heading 2 2 2 2 2 2 2 2 2 2 2 2 2 2 8" xfId="23306"/>
    <cellStyle name="Heading 2 2 2 2 2 2 2 2 2 2 2 2 2 2 9" xfId="25063"/>
    <cellStyle name="Heading 2 2 2 2 2 2 2 2 2 2 2 2 2 3" xfId="19529"/>
    <cellStyle name="Heading 2 2 2 2 2 2 2 2 2 2 2 2 2 3 2" xfId="22855"/>
    <cellStyle name="Heading 2 2 2 2 2 2 2 2 2 2 2 2 2 4" xfId="22965"/>
    <cellStyle name="Heading 2 2 2 2 2 2 2 2 2 2 2 2 2 5" xfId="23074"/>
    <cellStyle name="Heading 2 2 2 2 2 2 2 2 2 2 2 2 2 6" xfId="23165"/>
    <cellStyle name="Heading 2 2 2 2 2 2 2 2 2 2 2 2 2 7" xfId="23243"/>
    <cellStyle name="Heading 2 2 2 2 2 2 2 2 2 2 2 2 2 8" xfId="23300"/>
    <cellStyle name="Heading 2 2 2 2 2 2 2 2 2 2 2 2 2 9" xfId="25057"/>
    <cellStyle name="Heading 2 2 2 2 2 2 2 2 2 2 2 2 3" xfId="19513"/>
    <cellStyle name="Heading 2 2 2 2 2 2 2 2 2 2 2 2 3 2" xfId="22515"/>
    <cellStyle name="Heading 2 2 2 2 2 2 2 2 2 2 2 2 4" xfId="20989"/>
    <cellStyle name="Heading 2 2 2 2 2 2 2 2 2 2 2 2 5" xfId="22429"/>
    <cellStyle name="Heading 2 2 2 2 2 2 2 2 2 2 2 2 6" xfId="22811"/>
    <cellStyle name="Heading 2 2 2 2 2 2 2 2 2 2 2 2 7" xfId="21666"/>
    <cellStyle name="Heading 2 2 2 2 2 2 2 2 2 2 2 2 8" xfId="22799"/>
    <cellStyle name="Heading 2 2 2 2 2 2 2 2 2 2 2 2 9" xfId="24851"/>
    <cellStyle name="Heading 2 2 2 2 2 2 2 2 2 2 2 3" xfId="11951"/>
    <cellStyle name="Heading 2 2 2 2 2 2 2 2 2 2 2 4" xfId="11394"/>
    <cellStyle name="Heading 2 2 2 2 2 2 2 2 2 2 2 5" xfId="16413"/>
    <cellStyle name="Heading 2 2 2 2 2 2 2 2 2 2 2 5 2" xfId="22506"/>
    <cellStyle name="Heading 2 2 2 2 2 2 2 2 2 2 2 6" xfId="22372"/>
    <cellStyle name="Heading 2 2 2 2 2 2 2 2 2 2 2 7" xfId="22536"/>
    <cellStyle name="Heading 2 2 2 2 2 2 2 2 2 2 2 8" xfId="20881"/>
    <cellStyle name="Heading 2 2 2 2 2 2 2 2 2 2 2 9" xfId="20938"/>
    <cellStyle name="Heading 2 2 2 2 2 2 2 2 2 2 3" xfId="13206"/>
    <cellStyle name="Heading 2 2 2 2 2 2 2 2 2 2 4" xfId="12701"/>
    <cellStyle name="Heading 2 2 2 2 2 2 2 2 2 2 5" xfId="11551"/>
    <cellStyle name="Heading 2 2 2 2 2 2 2 2 2 2 6" xfId="16292"/>
    <cellStyle name="Heading 2 2 2 2 2 2 2 2 2 2 6 2" xfId="21361"/>
    <cellStyle name="Heading 2 2 2 2 2 2 2 2 2 2 7" xfId="22140"/>
    <cellStyle name="Heading 2 2 2 2 2 2 2 2 2 2 8" xfId="21773"/>
    <cellStyle name="Heading 2 2 2 2 2 2 2 2 2 2 9" xfId="22095"/>
    <cellStyle name="Heading 2 2 2 2 2 2 2 2 2 20" xfId="23965"/>
    <cellStyle name="Heading 2 2 2 2 2 2 2 2 2 3" xfId="5867"/>
    <cellStyle name="Heading 2 2 2 2 2 2 2 2 2 4" xfId="5635"/>
    <cellStyle name="Heading 2 2 2 2 2 2 2 2 2 5" xfId="3619"/>
    <cellStyle name="Heading 2 2 2 2 2 2 2 2 2 6" xfId="9549"/>
    <cellStyle name="Heading 2 2 2 2 2 2 2 2 2 7" xfId="11189"/>
    <cellStyle name="Heading 2 2 2 2 2 2 2 2 2 7 2" xfId="13200"/>
    <cellStyle name="Heading 2 2 2 2 2 2 2 2 2 7 3" xfId="13621"/>
    <cellStyle name="Heading 2 2 2 2 2 2 2 2 2 8" xfId="11775"/>
    <cellStyle name="Heading 2 2 2 2 2 2 2 2 2 9" xfId="12259"/>
    <cellStyle name="Heading 2 2 2 2 2 2 2 2 20" xfId="21678"/>
    <cellStyle name="Heading 2 2 2 2 2 2 2 2 21" xfId="23804"/>
    <cellStyle name="Heading 2 2 2 2 2 2 2 2 22" xfId="24525"/>
    <cellStyle name="Heading 2 2 2 2 2 2 2 2 23" xfId="24101"/>
    <cellStyle name="Heading 2 2 2 2 2 2 2 2 24" xfId="23971"/>
    <cellStyle name="Heading 2 2 2 2 2 2 2 2 25" xfId="25298"/>
    <cellStyle name="Heading 2 2 2 2 2 2 2 2 3" xfId="7523"/>
    <cellStyle name="Heading 2 2 2 2 2 2 2 2 4" xfId="7375"/>
    <cellStyle name="Heading 2 2 2 2 2 2 2 2 5" xfId="7455"/>
    <cellStyle name="Heading 2 2 2 2 2 2 2 2 6" xfId="6937"/>
    <cellStyle name="Heading 2 2 2 2 2 2 2 2 7" xfId="7971"/>
    <cellStyle name="Heading 2 2 2 2 2 2 2 2 8" xfId="5584"/>
    <cellStyle name="Heading 2 2 2 2 2 2 2 2 9" xfId="9577"/>
    <cellStyle name="Heading 2 2 2 2 2 2 2 20" xfId="20293"/>
    <cellStyle name="Heading 2 2 2 2 2 2 2 21" xfId="21513"/>
    <cellStyle name="Heading 2 2 2 2 2 2 2 22" xfId="21953"/>
    <cellStyle name="Heading 2 2 2 2 2 2 2 23" xfId="21043"/>
    <cellStyle name="Heading 2 2 2 2 2 2 2 24" xfId="21251"/>
    <cellStyle name="Heading 2 2 2 2 2 2 2 25" xfId="23790"/>
    <cellStyle name="Heading 2 2 2 2 2 2 2 26" xfId="24050"/>
    <cellStyle name="Heading 2 2 2 2 2 2 2 27" xfId="25923"/>
    <cellStyle name="Heading 2 2 2 2 2 2 2 28" xfId="24406"/>
    <cellStyle name="Heading 2 2 2 2 2 2 2 29" xfId="25074"/>
    <cellStyle name="Heading 2 2 2 2 2 2 2 3" xfId="1974"/>
    <cellStyle name="Heading 2 2 2 2 2 2 2 4" xfId="1829"/>
    <cellStyle name="Heading 2 2 2 2 2 2 2 5" xfId="1962"/>
    <cellStyle name="Heading 2 2 2 2 2 2 2 6" xfId="2015"/>
    <cellStyle name="Heading 2 2 2 2 2 2 2 7" xfId="3942"/>
    <cellStyle name="Heading 2 2 2 2 2 2 2 7 2" xfId="7506"/>
    <cellStyle name="Heading 2 2 2 2 2 2 2 7 3" xfId="9279"/>
    <cellStyle name="Heading 2 2 2 2 2 2 2 7 4" xfId="9836"/>
    <cellStyle name="Heading 2 2 2 2 2 2 2 7 5" xfId="10240"/>
    <cellStyle name="Heading 2 2 2 2 2 2 2 7 6" xfId="10484"/>
    <cellStyle name="Heading 2 2 2 2 2 2 2 8" xfId="7062"/>
    <cellStyle name="Heading 2 2 2 2 2 2 2 9" xfId="8046"/>
    <cellStyle name="Heading 2 2 2 2 2 2 20" xfId="21813"/>
    <cellStyle name="Heading 2 2 2 2 2 2 21" xfId="20611"/>
    <cellStyle name="Heading 2 2 2 2 2 2 22" xfId="22388"/>
    <cellStyle name="Heading 2 2 2 2 2 2 23" xfId="21052"/>
    <cellStyle name="Heading 2 2 2 2 2 2 24" xfId="22705"/>
    <cellStyle name="Heading 2 2 2 2 2 2 25" xfId="23587"/>
    <cellStyle name="Heading 2 2 2 2 2 2 26" xfId="25731"/>
    <cellStyle name="Heading 2 2 2 2 2 2 27" xfId="24000"/>
    <cellStyle name="Heading 2 2 2 2 2 2 28" xfId="24118"/>
    <cellStyle name="Heading 2 2 2 2 2 2 29" xfId="23855"/>
    <cellStyle name="Heading 2 2 2 2 2 2 3" xfId="1718"/>
    <cellStyle name="Heading 2 2 2 2 2 2 4" xfId="1711"/>
    <cellStyle name="Heading 2 2 2 2 2 2 5" xfId="1946"/>
    <cellStyle name="Heading 2 2 2 2 2 2 6" xfId="1877"/>
    <cellStyle name="Heading 2 2 2 2 2 2 7" xfId="4879"/>
    <cellStyle name="Heading 2 2 2 2 2 2 7 2" xfId="7015"/>
    <cellStyle name="Heading 2 2 2 2 2 2 7 3" xfId="8984"/>
    <cellStyle name="Heading 2 2 2 2 2 2 7 4" xfId="6189"/>
    <cellStyle name="Heading 2 2 2 2 2 2 7 5" xfId="9370"/>
    <cellStyle name="Heading 2 2 2 2 2 2 7 6" xfId="9399"/>
    <cellStyle name="Heading 2 2 2 2 2 2 8" xfId="8293"/>
    <cellStyle name="Heading 2 2 2 2 2 2 9" xfId="7752"/>
    <cellStyle name="Heading 2 2 2 2 2 20" xfId="10016"/>
    <cellStyle name="Heading 2 2 2 2 2 21" xfId="10358"/>
    <cellStyle name="Heading 2 2 2 2 2 22" xfId="10603"/>
    <cellStyle name="Heading 2 2 2 2 2 22 2" xfId="13021"/>
    <cellStyle name="Heading 2 2 2 2 2 22 3" xfId="13459"/>
    <cellStyle name="Heading 2 2 2 2 2 23" xfId="12550"/>
    <cellStyle name="Heading 2 2 2 2 2 24" xfId="12655"/>
    <cellStyle name="Heading 2 2 2 2 2 25" xfId="13835"/>
    <cellStyle name="Heading 2 2 2 2 2 25 2" xfId="20478"/>
    <cellStyle name="Heading 2 2 2 2 2 26" xfId="22633"/>
    <cellStyle name="Heading 2 2 2 2 2 27" xfId="21782"/>
    <cellStyle name="Heading 2 2 2 2 2 28" xfId="22150"/>
    <cellStyle name="Heading 2 2 2 2 2 29" xfId="22992"/>
    <cellStyle name="Heading 2 2 2 2 2 3" xfId="562"/>
    <cellStyle name="Heading 2 2 2 2 2 30" xfId="23095"/>
    <cellStyle name="Heading 2 2 2 2 2 31" xfId="23571"/>
    <cellStyle name="Heading 2 2 2 2 2 32" xfId="24801"/>
    <cellStyle name="Heading 2 2 2 2 2 33" xfId="23877"/>
    <cellStyle name="Heading 2 2 2 2 2 34" xfId="24249"/>
    <cellStyle name="Heading 2 2 2 2 2 35" xfId="25973"/>
    <cellStyle name="Heading 2 2 2 2 2 4" xfId="738"/>
    <cellStyle name="Heading 2 2 2 2 2 5" xfId="914"/>
    <cellStyle name="Heading 2 2 2 2 2 6" xfId="1086"/>
    <cellStyle name="Heading 2 2 2 2 2 7" xfId="1264"/>
    <cellStyle name="Heading 2 2 2 2 2 8" xfId="1440"/>
    <cellStyle name="Heading 2 2 2 2 2 9" xfId="1659"/>
    <cellStyle name="Heading 2 2 2 2 20" xfId="4506"/>
    <cellStyle name="Heading 2 2 2 2 21" xfId="6284"/>
    <cellStyle name="Heading 2 2 2 2 22" xfId="10588"/>
    <cellStyle name="Heading 2 2 2 2 22 2" xfId="12951"/>
    <cellStyle name="Heading 2 2 2 2 22 3" xfId="13389"/>
    <cellStyle name="Heading 2 2 2 2 23" xfId="12358"/>
    <cellStyle name="Heading 2 2 2 2 24" xfId="12318"/>
    <cellStyle name="Heading 2 2 2 2 25" xfId="13820"/>
    <cellStyle name="Heading 2 2 2 2 25 2" xfId="20391"/>
    <cellStyle name="Heading 2 2 2 2 26" xfId="20886"/>
    <cellStyle name="Heading 2 2 2 2 27" xfId="21769"/>
    <cellStyle name="Heading 2 2 2 2 28" xfId="21205"/>
    <cellStyle name="Heading 2 2 2 2 29" xfId="22902"/>
    <cellStyle name="Heading 2 2 2 2 3" xfId="542"/>
    <cellStyle name="Heading 2 2 2 2 30" xfId="22264"/>
    <cellStyle name="Heading 2 2 2 2 31" xfId="23489"/>
    <cellStyle name="Heading 2 2 2 2 32" xfId="24968"/>
    <cellStyle name="Heading 2 2 2 2 33" xfId="24096"/>
    <cellStyle name="Heading 2 2 2 2 34" xfId="25379"/>
    <cellStyle name="Heading 2 2 2 2 35" xfId="25611"/>
    <cellStyle name="Heading 2 2 2 2 4" xfId="718"/>
    <cellStyle name="Heading 2 2 2 2 5" xfId="894"/>
    <cellStyle name="Heading 2 2 2 2 6" xfId="1068"/>
    <cellStyle name="Heading 2 2 2 2 7" xfId="1245"/>
    <cellStyle name="Heading 2 2 2 2 8" xfId="1420"/>
    <cellStyle name="Heading 2 2 2 2 9" xfId="1515"/>
    <cellStyle name="Heading 2 2 2 20" xfId="9123"/>
    <cellStyle name="Heading 2 2 2 21" xfId="6743"/>
    <cellStyle name="Heading 2 2 2 22" xfId="8653"/>
    <cellStyle name="Heading 2 2 2 23" xfId="9245"/>
    <cellStyle name="Heading 2 2 2 23 2" xfId="12937"/>
    <cellStyle name="Heading 2 2 2 23 3" xfId="13375"/>
    <cellStyle name="Heading 2 2 2 24" xfId="11268"/>
    <cellStyle name="Heading 2 2 2 25" xfId="11892"/>
    <cellStyle name="Heading 2 2 2 26" xfId="13749"/>
    <cellStyle name="Heading 2 2 2 26 2" xfId="20374"/>
    <cellStyle name="Heading 2 2 2 27" xfId="22699"/>
    <cellStyle name="Heading 2 2 2 28" xfId="21227"/>
    <cellStyle name="Heading 2 2 2 29" xfId="23011"/>
    <cellStyle name="Heading 2 2 2 3" xfId="297"/>
    <cellStyle name="Heading 2 2 2 30" xfId="23109"/>
    <cellStyle name="Heading 2 2 2 31" xfId="23191"/>
    <cellStyle name="Heading 2 2 2 32" xfId="23475"/>
    <cellStyle name="Heading 2 2 2 33" xfId="24464"/>
    <cellStyle name="Heading 2 2 2 34" xfId="25858"/>
    <cellStyle name="Heading 2 2 2 35" xfId="25744"/>
    <cellStyle name="Heading 2 2 2 36" xfId="24508"/>
    <cellStyle name="Heading 2 2 2 4" xfId="471"/>
    <cellStyle name="Heading 2 2 2 5" xfId="647"/>
    <cellStyle name="Heading 2 2 2 6" xfId="823"/>
    <cellStyle name="Heading 2 2 2 7" xfId="997"/>
    <cellStyle name="Heading 2 2 2 8" xfId="1174"/>
    <cellStyle name="Heading 2 2 2 9" xfId="1349"/>
    <cellStyle name="Heading 2 2 20" xfId="4153"/>
    <cellStyle name="Heading 2 2 21" xfId="9958"/>
    <cellStyle name="Heading 2 2 22" xfId="10319"/>
    <cellStyle name="Heading 2 2 23" xfId="9203"/>
    <cellStyle name="Heading 2 2 23 2" xfId="12867"/>
    <cellStyle name="Heading 2 2 23 3" xfId="13305"/>
    <cellStyle name="Heading 2 2 24" xfId="12201"/>
    <cellStyle name="Heading 2 2 25" xfId="12706"/>
    <cellStyle name="Heading 2 2 26" xfId="13729"/>
    <cellStyle name="Heading 2 2 26 2" xfId="20304"/>
    <cellStyle name="Heading 2 2 27" xfId="22782"/>
    <cellStyle name="Heading 2 2 28" xfId="22125"/>
    <cellStyle name="Heading 2 2 29" xfId="22563"/>
    <cellStyle name="Heading 2 2 3" xfId="275"/>
    <cellStyle name="Heading 2 2 30" xfId="20805"/>
    <cellStyle name="Heading 2 2 31" xfId="22355"/>
    <cellStyle name="Heading 2 2 32" xfId="23405"/>
    <cellStyle name="Heading 2 2 33" xfId="25887"/>
    <cellStyle name="Heading 2 2 34" xfId="24544"/>
    <cellStyle name="Heading 2 2 35" xfId="25924"/>
    <cellStyle name="Heading 2 2 36" xfId="24312"/>
    <cellStyle name="Heading 2 2 4" xfId="450"/>
    <cellStyle name="Heading 2 2 5" xfId="625"/>
    <cellStyle name="Heading 2 2 6" xfId="801"/>
    <cellStyle name="Heading 2 2 7" xfId="977"/>
    <cellStyle name="Heading 2 2 8" xfId="1152"/>
    <cellStyle name="Heading 2 2 9" xfId="1326"/>
    <cellStyle name="Heading 2 3" xfId="6777"/>
    <cellStyle name="Heading 2 4" xfId="7707"/>
    <cellStyle name="Heading 2 5" xfId="7091"/>
    <cellStyle name="Heading 2 6" xfId="8090"/>
    <cellStyle name="Heading 2 7" xfId="7582"/>
    <cellStyle name="Heading 2 8" xfId="12853"/>
    <cellStyle name="Heading 2 9" xfId="20287"/>
    <cellStyle name="Heading 3" xfId="32" builtinId="18" customBuiltin="1"/>
    <cellStyle name="Heading 3 10" xfId="21522"/>
    <cellStyle name="Heading 3 11" xfId="20970"/>
    <cellStyle name="Heading 3 12" xfId="21893"/>
    <cellStyle name="Heading 3 13" xfId="23005"/>
    <cellStyle name="Heading 3 14" xfId="23106"/>
    <cellStyle name="Heading 3 15" xfId="23392"/>
    <cellStyle name="Heading 3 16" xfId="23632"/>
    <cellStyle name="Heading 3 17" xfId="25129"/>
    <cellStyle name="Heading 3 18" xfId="24726"/>
    <cellStyle name="Heading 3 19" xfId="24415"/>
    <cellStyle name="Heading 3 2" xfId="98"/>
    <cellStyle name="Heading 3 2 10" xfId="1684"/>
    <cellStyle name="Heading 3 2 11" xfId="1774"/>
    <cellStyle name="Heading 3 2 12" xfId="1493"/>
    <cellStyle name="Heading 3 2 13" xfId="1737"/>
    <cellStyle name="Heading 3 2 14" xfId="3388"/>
    <cellStyle name="Heading 3 2 14 2" xfId="6800"/>
    <cellStyle name="Heading 3 2 14 3" xfId="8792"/>
    <cellStyle name="Heading 3 2 14 4" xfId="9529"/>
    <cellStyle name="Heading 3 2 14 5" xfId="9650"/>
    <cellStyle name="Heading 3 2 14 6" xfId="10092"/>
    <cellStyle name="Heading 3 2 15" xfId="7219"/>
    <cellStyle name="Heading 3 2 16" xfId="7683"/>
    <cellStyle name="Heading 3 2 17" xfId="7327"/>
    <cellStyle name="Heading 3 2 18" xfId="7244"/>
    <cellStyle name="Heading 3 2 19" xfId="4669"/>
    <cellStyle name="Heading 3 2 2" xfId="120"/>
    <cellStyle name="Heading 3 2 2 10" xfId="1518"/>
    <cellStyle name="Heading 3 2 2 11" xfId="1801"/>
    <cellStyle name="Heading 3 2 2 12" xfId="2257"/>
    <cellStyle name="Heading 3 2 2 13" xfId="2418"/>
    <cellStyle name="Heading 3 2 2 14" xfId="4285"/>
    <cellStyle name="Heading 3 2 2 14 2" xfId="6870"/>
    <cellStyle name="Heading 3 2 2 14 3" xfId="8862"/>
    <cellStyle name="Heading 3 2 2 14 4" xfId="6240"/>
    <cellStyle name="Heading 3 2 2 14 5" xfId="5560"/>
    <cellStyle name="Heading 3 2 2 14 6" xfId="6019"/>
    <cellStyle name="Heading 3 2 2 15" xfId="7721"/>
    <cellStyle name="Heading 3 2 2 16" xfId="7082"/>
    <cellStyle name="Heading 3 2 2 17" xfId="8026"/>
    <cellStyle name="Heading 3 2 2 18" xfId="8119"/>
    <cellStyle name="Heading 3 2 2 19" xfId="2762"/>
    <cellStyle name="Heading 3 2 2 2" xfId="190"/>
    <cellStyle name="Heading 3 2 2 2 10" xfId="2039"/>
    <cellStyle name="Heading 3 2 2 2 11" xfId="2126"/>
    <cellStyle name="Heading 3 2 2 2 12" xfId="2301"/>
    <cellStyle name="Heading 3 2 2 2 13" xfId="4755"/>
    <cellStyle name="Heading 3 2 2 2 13 2" xfId="6888"/>
    <cellStyle name="Heading 3 2 2 2 13 3" xfId="8878"/>
    <cellStyle name="Heading 3 2 2 2 13 4" xfId="8706"/>
    <cellStyle name="Heading 3 2 2 2 13 5" xfId="3985"/>
    <cellStyle name="Heading 3 2 2 2 13 6" xfId="8684"/>
    <cellStyle name="Heading 3 2 2 2 14" xfId="7334"/>
    <cellStyle name="Heading 3 2 2 2 15" xfId="7141"/>
    <cellStyle name="Heading 3 2 2 2 16" xfId="7977"/>
    <cellStyle name="Heading 3 2 2 2 17" xfId="7995"/>
    <cellStyle name="Heading 3 2 2 2 18" xfId="2658"/>
    <cellStyle name="Heading 3 2 2 2 19" xfId="4117"/>
    <cellStyle name="Heading 3 2 2 2 2" xfId="205"/>
    <cellStyle name="Heading 3 2 2 2 2 10" xfId="2118"/>
    <cellStyle name="Heading 3 2 2 2 2 11" xfId="2295"/>
    <cellStyle name="Heading 3 2 2 2 2 12" xfId="2447"/>
    <cellStyle name="Heading 3 2 2 2 2 13" xfId="3607"/>
    <cellStyle name="Heading 3 2 2 2 2 13 2" xfId="7001"/>
    <cellStyle name="Heading 3 2 2 2 2 13 3" xfId="8971"/>
    <cellStyle name="Heading 3 2 2 2 2 13 4" xfId="9436"/>
    <cellStyle name="Heading 3 2 2 2 2 13 5" xfId="3020"/>
    <cellStyle name="Heading 3 2 2 2 2 13 6" xfId="10038"/>
    <cellStyle name="Heading 3 2 2 2 2 14" xfId="7579"/>
    <cellStyle name="Heading 3 2 2 2 2 15" xfId="8195"/>
    <cellStyle name="Heading 3 2 2 2 2 16" xfId="7589"/>
    <cellStyle name="Heading 3 2 2 2 2 17" xfId="8007"/>
    <cellStyle name="Heading 3 2 2 2 2 18" xfId="4539"/>
    <cellStyle name="Heading 3 2 2 2 2 19" xfId="9504"/>
    <cellStyle name="Heading 3 2 2 2 2 2" xfId="368"/>
    <cellStyle name="Heading 3 2 2 2 2 2 10" xfId="8387"/>
    <cellStyle name="Heading 3 2 2 2 2 2 11" xfId="8422"/>
    <cellStyle name="Heading 3 2 2 2 2 2 12" xfId="6605"/>
    <cellStyle name="Heading 3 2 2 2 2 2 13" xfId="5703"/>
    <cellStyle name="Heading 3 2 2 2 2 2 14" xfId="9897"/>
    <cellStyle name="Heading 3 2 2 2 2 2 15" xfId="10283"/>
    <cellStyle name="Heading 3 2 2 2 2 2 16" xfId="10704"/>
    <cellStyle name="Heading 3 2 2 2 2 2 16 2" xfId="13036"/>
    <cellStyle name="Heading 3 2 2 2 2 2 16 3" xfId="13474"/>
    <cellStyle name="Heading 3 2 2 2 2 2 17" xfId="11007"/>
    <cellStyle name="Heading 3 2 2 2 2 2 18" xfId="12692"/>
    <cellStyle name="Heading 3 2 2 2 2 2 19" xfId="13923"/>
    <cellStyle name="Heading 3 2 2 2 2 2 19 2" xfId="20495"/>
    <cellStyle name="Heading 3 2 2 2 2 2 2" xfId="388"/>
    <cellStyle name="Heading 3 2 2 2 2 2 2 10" xfId="8124"/>
    <cellStyle name="Heading 3 2 2 2 2 2 2 11" xfId="7410"/>
    <cellStyle name="Heading 3 2 2 2 2 2 2 12" xfId="6676"/>
    <cellStyle name="Heading 3 2 2 2 2 2 2 13" xfId="9565"/>
    <cellStyle name="Heading 3 2 2 2 2 2 2 14" xfId="9769"/>
    <cellStyle name="Heading 3 2 2 2 2 2 2 15" xfId="8520"/>
    <cellStyle name="Heading 3 2 2 2 2 2 2 16" xfId="10720"/>
    <cellStyle name="Heading 3 2 2 2 2 2 2 16 2" xfId="13106"/>
    <cellStyle name="Heading 3 2 2 2 2 2 2 16 3" xfId="13544"/>
    <cellStyle name="Heading 3 2 2 2 2 2 2 17" xfId="11095"/>
    <cellStyle name="Heading 3 2 2 2 2 2 2 18" xfId="11927"/>
    <cellStyle name="Heading 3 2 2 2 2 2 2 19" xfId="13938"/>
    <cellStyle name="Heading 3 2 2 2 2 2 2 19 2" xfId="20729"/>
    <cellStyle name="Heading 3 2 2 2 2 2 2 2" xfId="1583"/>
    <cellStyle name="Heading 3 2 2 2 2 2 2 2 10" xfId="3105"/>
    <cellStyle name="Heading 3 2 2 2 2 2 2 2 11" xfId="5950"/>
    <cellStyle name="Heading 3 2 2 2 2 2 2 2 12" xfId="11176"/>
    <cellStyle name="Heading 3 2 2 2 2 2 2 2 12 2" xfId="13120"/>
    <cellStyle name="Heading 3 2 2 2 2 2 2 2 12 3" xfId="13558"/>
    <cellStyle name="Heading 3 2 2 2 2 2 2 2 13" xfId="11682"/>
    <cellStyle name="Heading 3 2 2 2 2 2 2 2 14" xfId="12448"/>
    <cellStyle name="Heading 3 2 2 2 2 2 2 2 15" xfId="14206"/>
    <cellStyle name="Heading 3 2 2 2 2 2 2 2 15 2" xfId="20743"/>
    <cellStyle name="Heading 3 2 2 2 2 2 2 2 16" xfId="22431"/>
    <cellStyle name="Heading 3 2 2 2 2 2 2 2 17" xfId="21100"/>
    <cellStyle name="Heading 3 2 2 2 2 2 2 2 18" xfId="21186"/>
    <cellStyle name="Heading 3 2 2 2 2 2 2 2 19" xfId="21014"/>
    <cellStyle name="Heading 3 2 2 2 2 2 2 2 2" xfId="1600"/>
    <cellStyle name="Heading 3 2 2 2 2 2 2 2 2 10" xfId="14220"/>
    <cellStyle name="Heading 3 2 2 2 2 2 2 2 2 10 2" xfId="20986"/>
    <cellStyle name="Heading 3 2 2 2 2 2 2 2 2 11" xfId="21230"/>
    <cellStyle name="Heading 3 2 2 2 2 2 2 2 2 12" xfId="22586"/>
    <cellStyle name="Heading 3 2 2 2 2 2 2 2 2 13" xfId="20972"/>
    <cellStyle name="Heading 3 2 2 2 2 2 2 2 2 14" xfId="21966"/>
    <cellStyle name="Heading 3 2 2 2 2 2 2 2 2 15" xfId="22607"/>
    <cellStyle name="Heading 3 2 2 2 2 2 2 2 2 16" xfId="23974"/>
    <cellStyle name="Heading 3 2 2 2 2 2 2 2 2 17" xfId="26053"/>
    <cellStyle name="Heading 3 2 2 2 2 2 2 2 2 18" xfId="25517"/>
    <cellStyle name="Heading 3 2 2 2 2 2 2 2 2 19" xfId="25841"/>
    <cellStyle name="Heading 3 2 2 2 2 2 2 2 2 2" xfId="2899"/>
    <cellStyle name="Heading 3 2 2 2 2 2 2 2 2 2 10" xfId="22573"/>
    <cellStyle name="Heading 3 2 2 2 2 2 2 2 2 2 11" xfId="22759"/>
    <cellStyle name="Heading 3 2 2 2 2 2 2 2 2 2 12" xfId="24114"/>
    <cellStyle name="Heading 3 2 2 2 2 2 2 2 2 2 13" xfId="25603"/>
    <cellStyle name="Heading 3 2 2 2 2 2 2 2 2 2 14" xfId="25186"/>
    <cellStyle name="Heading 3 2 2 2 2 2 2 2 2 2 15" xfId="24885"/>
    <cellStyle name="Heading 3 2 2 2 2 2 2 2 2 2 16" xfId="25096"/>
    <cellStyle name="Heading 3 2 2 2 2 2 2 2 2 2 2" xfId="4332"/>
    <cellStyle name="Heading 3 2 2 2 2 2 2 2 2 2 2 10" xfId="20634"/>
    <cellStyle name="Heading 3 2 2 2 2 2 2 2 2 2 2 11" xfId="24780"/>
    <cellStyle name="Heading 3 2 2 2 2 2 2 2 2 2 2 12" xfId="23736"/>
    <cellStyle name="Heading 3 2 2 2 2 2 2 2 2 2 2 13" xfId="24083"/>
    <cellStyle name="Heading 3 2 2 2 2 2 2 2 2 2 2 14" xfId="25621"/>
    <cellStyle name="Heading 3 2 2 2 2 2 2 2 2 2 2 15" xfId="25291"/>
    <cellStyle name="Heading 3 2 2 2 2 2 2 2 2 2 2 2" xfId="11603"/>
    <cellStyle name="Heading 3 2 2 2 2 2 2 2 2 2 2 2 10" xfId="24809"/>
    <cellStyle name="Heading 3 2 2 2 2 2 2 2 2 2 2 2 11" xfId="24559"/>
    <cellStyle name="Heading 3 2 2 2 2 2 2 2 2 2 2 2 12" xfId="24497"/>
    <cellStyle name="Heading 3 2 2 2 2 2 2 2 2 2 2 2 13" xfId="24511"/>
    <cellStyle name="Heading 3 2 2 2 2 2 2 2 2 2 2 2 2" xfId="11846"/>
    <cellStyle name="Heading 3 2 2 2 2 2 2 2 2 2 2 2 2 10" xfId="24352"/>
    <cellStyle name="Heading 3 2 2 2 2 2 2 2 2 2 2 2 2 11" xfId="24334"/>
    <cellStyle name="Heading 3 2 2 2 2 2 2 2 2 2 2 2 2 12" xfId="25807"/>
    <cellStyle name="Heading 3 2 2 2 2 2 2 2 2 2 2 2 2 13" xfId="23691"/>
    <cellStyle name="Heading 3 2 2 2 2 2 2 2 2 2 2 2 2 2" xfId="13650"/>
    <cellStyle name="Heading 3 2 2 2 2 2 2 2 2 2 2 2 2 2 10" xfId="24383"/>
    <cellStyle name="Heading 3 2 2 2 2 2 2 2 2 2 2 2 2 2 11" xfId="24373"/>
    <cellStyle name="Heading 3 2 2 2 2 2 2 2 2 2 2 2 2 2 12" xfId="25287"/>
    <cellStyle name="Heading 3 2 2 2 2 2 2 2 2 2 2 2 2 2 13" xfId="25576"/>
    <cellStyle name="Heading 3 2 2 2 2 2 2 2 2 2 2 2 2 2 2" xfId="13670"/>
    <cellStyle name="Heading 3 2 2 2 2 2 2 2 2 2 2 2 2 2 2 2" xfId="20210"/>
    <cellStyle name="Heading 3 2 2 2 2 2 2 2 2 2 2 2 2 2 2 2 2" xfId="20230"/>
    <cellStyle name="Heading 3 2 2 2 2 2 2 2 2 2 2 2 2 2 2 2 3" xfId="25687"/>
    <cellStyle name="Heading 3 2 2 2 2 2 2 2 2 2 2 2 2 2 2 2 4" xfId="24298"/>
    <cellStyle name="Heading 3 2 2 2 2 2 2 2 2 2 2 2 2 2 2 2 5" xfId="24960"/>
    <cellStyle name="Heading 3 2 2 2 2 2 2 2 2 2 2 2 2 2 2 2 6" xfId="24906"/>
    <cellStyle name="Heading 3 2 2 2 2 2 2 2 2 2 2 2 2 2 2 2 7" xfId="23688"/>
    <cellStyle name="Heading 3 2 2 2 2 2 2 2 2 2 2 2 2 2 2 3" xfId="25667"/>
    <cellStyle name="Heading 3 2 2 2 2 2 2 2 2 2 2 2 2 2 2 4" xfId="23961"/>
    <cellStyle name="Heading 3 2 2 2 2 2 2 2 2 2 2 2 2 2 2 5" xfId="24418"/>
    <cellStyle name="Heading 3 2 2 2 2 2 2 2 2 2 2 2 2 2 2 6" xfId="24917"/>
    <cellStyle name="Heading 3 2 2 2 2 2 2 2 2 2 2 2 2 2 2 7" xfId="25632"/>
    <cellStyle name="Heading 3 2 2 2 2 2 2 2 2 2 2 2 2 2 3" xfId="22842"/>
    <cellStyle name="Heading 3 2 2 2 2 2 2 2 2 2 2 2 2 2 4" xfId="22952"/>
    <cellStyle name="Heading 3 2 2 2 2 2 2 2 2 2 2 2 2 2 5" xfId="23061"/>
    <cellStyle name="Heading 3 2 2 2 2 2 2 2 2 2 2 2 2 2 6" xfId="23152"/>
    <cellStyle name="Heading 3 2 2 2 2 2 2 2 2 2 2 2 2 2 7" xfId="23230"/>
    <cellStyle name="Heading 3 2 2 2 2 2 2 2 2 2 2 2 2 2 8" xfId="23287"/>
    <cellStyle name="Heading 3 2 2 2 2 2 2 2 2 2 2 2 2 2 9" xfId="25044"/>
    <cellStyle name="Heading 3 2 2 2 2 2 2 2 2 2 2 2 2 3" xfId="19438"/>
    <cellStyle name="Heading 3 2 2 2 2 2 2 2 2 2 2 2 2 3 2" xfId="22822"/>
    <cellStyle name="Heading 3 2 2 2 2 2 2 2 2 2 2 2 2 4" xfId="22932"/>
    <cellStyle name="Heading 3 2 2 2 2 2 2 2 2 2 2 2 2 5" xfId="23041"/>
    <cellStyle name="Heading 3 2 2 2 2 2 2 2 2 2 2 2 2 6" xfId="23132"/>
    <cellStyle name="Heading 3 2 2 2 2 2 2 2 2 2 2 2 2 7" xfId="23210"/>
    <cellStyle name="Heading 3 2 2 2 2 2 2 2 2 2 2 2 2 8" xfId="23267"/>
    <cellStyle name="Heading 3 2 2 2 2 2 2 2 2 2 2 2 2 9" xfId="25024"/>
    <cellStyle name="Heading 3 2 2 2 2 2 2 2 2 2 2 2 3" xfId="19294"/>
    <cellStyle name="Heading 3 2 2 2 2 2 2 2 2 2 2 2 3 2" xfId="22473"/>
    <cellStyle name="Heading 3 2 2 2 2 2 2 2 2 2 2 2 4" xfId="20964"/>
    <cellStyle name="Heading 3 2 2 2 2 2 2 2 2 2 2 2 5" xfId="21156"/>
    <cellStyle name="Heading 3 2 2 2 2 2 2 2 2 2 2 2 6" xfId="22741"/>
    <cellStyle name="Heading 3 2 2 2 2 2 2 2 2 2 2 2 7" xfId="22765"/>
    <cellStyle name="Heading 3 2 2 2 2 2 2 2 2 2 2 2 8" xfId="21417"/>
    <cellStyle name="Heading 3 2 2 2 2 2 2 2 2 2 2 2 9" xfId="24821"/>
    <cellStyle name="Heading 3 2 2 2 2 2 2 2 2 2 2 3" xfId="11911"/>
    <cellStyle name="Heading 3 2 2 2 2 2 2 2 2 2 2 4" xfId="12083"/>
    <cellStyle name="Heading 3 2 2 2 2 2 2 2 2 2 2 5" xfId="15795"/>
    <cellStyle name="Heading 3 2 2 2 2 2 2 2 2 2 2 5 2" xfId="22414"/>
    <cellStyle name="Heading 3 2 2 2 2 2 2 2 2 2 2 6" xfId="22788"/>
    <cellStyle name="Heading 3 2 2 2 2 2 2 2 2 2 2 7" xfId="20812"/>
    <cellStyle name="Heading 3 2 2 2 2 2 2 2 2 2 2 8" xfId="21200"/>
    <cellStyle name="Heading 3 2 2 2 2 2 2 2 2 2 2 9" xfId="22104"/>
    <cellStyle name="Heading 3 2 2 2 2 2 2 2 2 2 3" xfId="13187"/>
    <cellStyle name="Heading 3 2 2 2 2 2 2 2 2 2 4" xfId="12278"/>
    <cellStyle name="Heading 3 2 2 2 2 2 2 2 2 2 5" xfId="11834"/>
    <cellStyle name="Heading 3 2 2 2 2 2 2 2 2 2 6" xfId="14673"/>
    <cellStyle name="Heading 3 2 2 2 2 2 2 2 2 2 6 2" xfId="21219"/>
    <cellStyle name="Heading 3 2 2 2 2 2 2 2 2 2 7" xfId="20443"/>
    <cellStyle name="Heading 3 2 2 2 2 2 2 2 2 2 8" xfId="22890"/>
    <cellStyle name="Heading 3 2 2 2 2 2 2 2 2 2 9" xfId="21013"/>
    <cellStyle name="Heading 3 2 2 2 2 2 2 2 2 20" xfId="24011"/>
    <cellStyle name="Heading 3 2 2 2 2 2 2 2 2 3" xfId="5766"/>
    <cellStyle name="Heading 3 2 2 2 2 2 2 2 2 4" xfId="4639"/>
    <cellStyle name="Heading 3 2 2 2 2 2 2 2 2 5" xfId="5384"/>
    <cellStyle name="Heading 3 2 2 2 2 2 2 2 2 6" xfId="8468"/>
    <cellStyle name="Heading 3 2 2 2 2 2 2 2 2 7" xfId="11190"/>
    <cellStyle name="Heading 3 2 2 2 2 2 2 2 2 7 2" xfId="13167"/>
    <cellStyle name="Heading 3 2 2 2 2 2 2 2 2 7 3" xfId="13602"/>
    <cellStyle name="Heading 3 2 2 2 2 2 2 2 2 8" xfId="12502"/>
    <cellStyle name="Heading 3 2 2 2 2 2 2 2 2 9" xfId="13217"/>
    <cellStyle name="Heading 3 2 2 2 2 2 2 2 20" xfId="20935"/>
    <cellStyle name="Heading 3 2 2 2 2 2 2 2 21" xfId="23805"/>
    <cellStyle name="Heading 3 2 2 2 2 2 2 2 22" xfId="25448"/>
    <cellStyle name="Heading 3 2 2 2 2 2 2 2 23" xfId="25840"/>
    <cellStyle name="Heading 3 2 2 2 2 2 2 2 24" xfId="25264"/>
    <cellStyle name="Heading 3 2 2 2 2 2 2 2 25" xfId="23626"/>
    <cellStyle name="Heading 3 2 2 2 2 2 2 2 3" xfId="7524"/>
    <cellStyle name="Heading 3 2 2 2 2 2 2 2 4" xfId="7314"/>
    <cellStyle name="Heading 3 2 2 2 2 2 2 2 5" xfId="7280"/>
    <cellStyle name="Heading 3 2 2 2 2 2 2 2 6" xfId="7724"/>
    <cellStyle name="Heading 3 2 2 2 2 2 2 2 7" xfId="7989"/>
    <cellStyle name="Heading 3 2 2 2 2 2 2 2 8" xfId="3177"/>
    <cellStyle name="Heading 3 2 2 2 2 2 2 2 9" xfId="9532"/>
    <cellStyle name="Heading 3 2 2 2 2 2 2 20" xfId="22392"/>
    <cellStyle name="Heading 3 2 2 2 2 2 2 21" xfId="21504"/>
    <cellStyle name="Heading 3 2 2 2 2 2 2 22" xfId="21829"/>
    <cellStyle name="Heading 3 2 2 2 2 2 2 23" xfId="21341"/>
    <cellStyle name="Heading 3 2 2 2 2 2 2 24" xfId="21607"/>
    <cellStyle name="Heading 3 2 2 2 2 2 2 25" xfId="23791"/>
    <cellStyle name="Heading 3 2 2 2 2 2 2 26" xfId="25194"/>
    <cellStyle name="Heading 3 2 2 2 2 2 2 27" xfId="24323"/>
    <cellStyle name="Heading 3 2 2 2 2 2 2 28" xfId="24375"/>
    <cellStyle name="Heading 3 2 2 2 2 2 2 29" xfId="24472"/>
    <cellStyle name="Heading 3 2 2 2 2 2 2 3" xfId="1841"/>
    <cellStyle name="Heading 3 2 2 2 2 2 2 4" xfId="1834"/>
    <cellStyle name="Heading 3 2 2 2 2 2 2 5" xfId="2139"/>
    <cellStyle name="Heading 3 2 2 2 2 2 2 6" xfId="2311"/>
    <cellStyle name="Heading 3 2 2 2 2 2 2 7" xfId="2701"/>
    <cellStyle name="Heading 3 2 2 2 2 2 2 7 2" xfId="7507"/>
    <cellStyle name="Heading 3 2 2 2 2 2 2 7 3" xfId="9280"/>
    <cellStyle name="Heading 3 2 2 2 2 2 2 7 4" xfId="9837"/>
    <cellStyle name="Heading 3 2 2 2 2 2 2 7 5" xfId="10241"/>
    <cellStyle name="Heading 3 2 2 2 2 2 2 7 6" xfId="10485"/>
    <cellStyle name="Heading 3 2 2 2 2 2 2 8" xfId="6932"/>
    <cellStyle name="Heading 3 2 2 2 2 2 2 9" xfId="7926"/>
    <cellStyle name="Heading 3 2 2 2 2 2 20" xfId="21877"/>
    <cellStyle name="Heading 3 2 2 2 2 2 21" xfId="21790"/>
    <cellStyle name="Heading 3 2 2 2 2 2 22" xfId="22747"/>
    <cellStyle name="Heading 3 2 2 2 2 2 23" xfId="21714"/>
    <cellStyle name="Heading 3 2 2 2 2 2 24" xfId="21631"/>
    <cellStyle name="Heading 3 2 2 2 2 2 25" xfId="23588"/>
    <cellStyle name="Heading 3 2 2 2 2 2 26" xfId="25082"/>
    <cellStyle name="Heading 3 2 2 2 2 2 27" xfId="25573"/>
    <cellStyle name="Heading 3 2 2 2 2 2 28" xfId="24737"/>
    <cellStyle name="Heading 3 2 2 2 2 2 29" xfId="24523"/>
    <cellStyle name="Heading 3 2 2 2 2 2 3" xfId="2234"/>
    <cellStyle name="Heading 3 2 2 2 2 2 4" xfId="2396"/>
    <cellStyle name="Heading 3 2 2 2 2 2 5" xfId="2523"/>
    <cellStyle name="Heading 3 2 2 2 2 2 6" xfId="2602"/>
    <cellStyle name="Heading 3 2 2 2 2 2 7" xfId="3269"/>
    <cellStyle name="Heading 3 2 2 2 2 2 7 2" xfId="7016"/>
    <cellStyle name="Heading 3 2 2 2 2 2 7 3" xfId="8985"/>
    <cellStyle name="Heading 3 2 2 2 2 2 7 4" xfId="5600"/>
    <cellStyle name="Heading 3 2 2 2 2 2 7 5" xfId="5397"/>
    <cellStyle name="Heading 3 2 2 2 2 2 7 6" xfId="3331"/>
    <cellStyle name="Heading 3 2 2 2 2 2 8" xfId="8240"/>
    <cellStyle name="Heading 3 2 2 2 2 2 9" xfId="8366"/>
    <cellStyle name="Heading 3 2 2 2 2 20" xfId="9950"/>
    <cellStyle name="Heading 3 2 2 2 2 21" xfId="10314"/>
    <cellStyle name="Heading 3 2 2 2 2 22" xfId="10604"/>
    <cellStyle name="Heading 3 2 2 2 2 22 2" xfId="13022"/>
    <cellStyle name="Heading 3 2 2 2 2 22 3" xfId="13460"/>
    <cellStyle name="Heading 3 2 2 2 2 23" xfId="12234"/>
    <cellStyle name="Heading 3 2 2 2 2 24" xfId="11580"/>
    <cellStyle name="Heading 3 2 2 2 2 25" xfId="13836"/>
    <cellStyle name="Heading 3 2 2 2 2 25 2" xfId="20479"/>
    <cellStyle name="Heading 3 2 2 2 2 26" xfId="22299"/>
    <cellStyle name="Heading 3 2 2 2 2 27" xfId="21689"/>
    <cellStyle name="Heading 3 2 2 2 2 28" xfId="22518"/>
    <cellStyle name="Heading 3 2 2 2 2 29" xfId="21332"/>
    <cellStyle name="Heading 3 2 2 2 2 3" xfId="563"/>
    <cellStyle name="Heading 3 2 2 2 2 30" xfId="22591"/>
    <cellStyle name="Heading 3 2 2 2 2 31" xfId="23572"/>
    <cellStyle name="Heading 3 2 2 2 2 32" xfId="24870"/>
    <cellStyle name="Heading 3 2 2 2 2 33" xfId="25119"/>
    <cellStyle name="Heading 3 2 2 2 2 34" xfId="25652"/>
    <cellStyle name="Heading 3 2 2 2 2 35" xfId="24432"/>
    <cellStyle name="Heading 3 2 2 2 2 4" xfId="739"/>
    <cellStyle name="Heading 3 2 2 2 2 5" xfId="915"/>
    <cellStyle name="Heading 3 2 2 2 2 6" xfId="1087"/>
    <cellStyle name="Heading 3 2 2 2 2 7" xfId="1265"/>
    <cellStyle name="Heading 3 2 2 2 2 8" xfId="1441"/>
    <cellStyle name="Heading 3 2 2 2 2 9" xfId="1505"/>
    <cellStyle name="Heading 3 2 2 2 20" xfId="5596"/>
    <cellStyle name="Heading 3 2 2 2 21" xfId="6670"/>
    <cellStyle name="Heading 3 2 2 2 22" xfId="10589"/>
    <cellStyle name="Heading 3 2 2 2 22 2" xfId="12952"/>
    <cellStyle name="Heading 3 2 2 2 22 3" xfId="13390"/>
    <cellStyle name="Heading 3 2 2 2 23" xfId="12369"/>
    <cellStyle name="Heading 3 2 2 2 24" xfId="11348"/>
    <cellStyle name="Heading 3 2 2 2 25" xfId="13821"/>
    <cellStyle name="Heading 3 2 2 2 25 2" xfId="20392"/>
    <cellStyle name="Heading 3 2 2 2 26" xfId="20858"/>
    <cellStyle name="Heading 3 2 2 2 27" xfId="20435"/>
    <cellStyle name="Heading 3 2 2 2 28" xfId="20605"/>
    <cellStyle name="Heading 3 2 2 2 29" xfId="22559"/>
    <cellStyle name="Heading 3 2 2 2 3" xfId="543"/>
    <cellStyle name="Heading 3 2 2 2 30" xfId="21888"/>
    <cellStyle name="Heading 3 2 2 2 31" xfId="23490"/>
    <cellStyle name="Heading 3 2 2 2 32" xfId="25777"/>
    <cellStyle name="Heading 3 2 2 2 33" xfId="25250"/>
    <cellStyle name="Heading 3 2 2 2 34" xfId="25925"/>
    <cellStyle name="Heading 3 2 2 2 35" xfId="25852"/>
    <cellStyle name="Heading 3 2 2 2 4" xfId="719"/>
    <cellStyle name="Heading 3 2 2 2 5" xfId="895"/>
    <cellStyle name="Heading 3 2 2 2 6" xfId="1069"/>
    <cellStyle name="Heading 3 2 2 2 7" xfId="1246"/>
    <cellStyle name="Heading 3 2 2 2 8" xfId="1421"/>
    <cellStyle name="Heading 3 2 2 2 9" xfId="1437"/>
    <cellStyle name="Heading 3 2 2 20" xfId="9175"/>
    <cellStyle name="Heading 3 2 2 21" xfId="9929"/>
    <cellStyle name="Heading 3 2 2 22" xfId="10301"/>
    <cellStyle name="Heading 3 2 2 23" xfId="10343"/>
    <cellStyle name="Heading 3 2 2 23 2" xfId="12938"/>
    <cellStyle name="Heading 3 2 2 23 3" xfId="13376"/>
    <cellStyle name="Heading 3 2 2 24" xfId="12397"/>
    <cellStyle name="Heading 3 2 2 25" xfId="12381"/>
    <cellStyle name="Heading 3 2 2 26" xfId="13750"/>
    <cellStyle name="Heading 3 2 2 26 2" xfId="20375"/>
    <cellStyle name="Heading 3 2 2 27" xfId="22279"/>
    <cellStyle name="Heading 3 2 2 28" xfId="21715"/>
    <cellStyle name="Heading 3 2 2 29" xfId="22256"/>
    <cellStyle name="Heading 3 2 2 3" xfId="298"/>
    <cellStyle name="Heading 3 2 2 30" xfId="20678"/>
    <cellStyle name="Heading 3 2 2 31" xfId="21184"/>
    <cellStyle name="Heading 3 2 2 32" xfId="23476"/>
    <cellStyle name="Heading 3 2 2 33" xfId="24423"/>
    <cellStyle name="Heading 3 2 2 34" xfId="25103"/>
    <cellStyle name="Heading 3 2 2 35" xfId="23932"/>
    <cellStyle name="Heading 3 2 2 36" xfId="25378"/>
    <cellStyle name="Heading 3 2 2 4" xfId="472"/>
    <cellStyle name="Heading 3 2 2 5" xfId="648"/>
    <cellStyle name="Heading 3 2 2 6" xfId="824"/>
    <cellStyle name="Heading 3 2 2 7" xfId="998"/>
    <cellStyle name="Heading 3 2 2 8" xfId="1175"/>
    <cellStyle name="Heading 3 2 2 9" xfId="1350"/>
    <cellStyle name="Heading 3 2 20" xfId="6575"/>
    <cellStyle name="Heading 3 2 21" xfId="9949"/>
    <cellStyle name="Heading 3 2 22" xfId="10313"/>
    <cellStyle name="Heading 3 2 23" xfId="10510"/>
    <cellStyle name="Heading 3 2 23 2" xfId="12868"/>
    <cellStyle name="Heading 3 2 23 3" xfId="13306"/>
    <cellStyle name="Heading 3 2 24" xfId="12606"/>
    <cellStyle name="Heading 3 2 25" xfId="12672"/>
    <cellStyle name="Heading 3 2 26" xfId="13730"/>
    <cellStyle name="Heading 3 2 26 2" xfId="20305"/>
    <cellStyle name="Heading 3 2 27" xfId="22696"/>
    <cellStyle name="Heading 3 2 28" xfId="21112"/>
    <cellStyle name="Heading 3 2 29" xfId="23010"/>
    <cellStyle name="Heading 3 2 3" xfId="276"/>
    <cellStyle name="Heading 3 2 30" xfId="23108"/>
    <cellStyle name="Heading 3 2 31" xfId="23190"/>
    <cellStyle name="Heading 3 2 32" xfId="23406"/>
    <cellStyle name="Heading 3 2 33" xfId="25859"/>
    <cellStyle name="Heading 3 2 34" xfId="25234"/>
    <cellStyle name="Heading 3 2 35" xfId="24330"/>
    <cellStyle name="Heading 3 2 36" xfId="24271"/>
    <cellStyle name="Heading 3 2 4" xfId="451"/>
    <cellStyle name="Heading 3 2 5" xfId="626"/>
    <cellStyle name="Heading 3 2 6" xfId="802"/>
    <cellStyle name="Heading 3 2 7" xfId="978"/>
    <cellStyle name="Heading 3 2 8" xfId="1153"/>
    <cellStyle name="Heading 3 2 9" xfId="1327"/>
    <cellStyle name="Heading 3 3" xfId="6778"/>
    <cellStyle name="Heading 3 4" xfId="7563"/>
    <cellStyle name="Heading 3 5" xfId="7112"/>
    <cellStyle name="Heading 3 6" xfId="6936"/>
    <cellStyle name="Heading 3 7" xfId="7685"/>
    <cellStyle name="Heading 3 8" xfId="12854"/>
    <cellStyle name="Heading 3 9" xfId="20288"/>
    <cellStyle name="Heading 4" xfId="33" builtinId="19" customBuiltin="1"/>
    <cellStyle name="Heading 4 10" xfId="21025"/>
    <cellStyle name="Heading 4 11" xfId="22181"/>
    <cellStyle name="Heading 4 12" xfId="22871"/>
    <cellStyle name="Heading 4 13" xfId="21246"/>
    <cellStyle name="Heading 4 14" xfId="22164"/>
    <cellStyle name="Heading 4 15" xfId="23393"/>
    <cellStyle name="Heading 4 16" xfId="25984"/>
    <cellStyle name="Heading 4 17" xfId="25719"/>
    <cellStyle name="Heading 4 18" xfId="26056"/>
    <cellStyle name="Heading 4 19" xfId="26103"/>
    <cellStyle name="Heading 4 2" xfId="99"/>
    <cellStyle name="Heading 4 2 10" xfId="1533"/>
    <cellStyle name="Heading 4 2 11" xfId="1780"/>
    <cellStyle name="Heading 4 2 12" xfId="2088"/>
    <cellStyle name="Heading 4 2 13" xfId="2269"/>
    <cellStyle name="Heading 4 2 14" xfId="3784"/>
    <cellStyle name="Heading 4 2 14 2" xfId="6801"/>
    <cellStyle name="Heading 4 2 14 3" xfId="8793"/>
    <cellStyle name="Heading 4 2 14 4" xfId="8762"/>
    <cellStyle name="Heading 4 2 14 5" xfId="8473"/>
    <cellStyle name="Heading 4 2 14 6" xfId="5578"/>
    <cellStyle name="Heading 4 2 15" xfId="7145"/>
    <cellStyle name="Heading 4 2 16" xfId="7276"/>
    <cellStyle name="Heading 4 2 17" xfId="8022"/>
    <cellStyle name="Heading 4 2 18" xfId="7675"/>
    <cellStyle name="Heading 4 2 19" xfId="5033"/>
    <cellStyle name="Heading 4 2 2" xfId="121"/>
    <cellStyle name="Heading 4 2 2 10" xfId="2228"/>
    <cellStyle name="Heading 4 2 2 11" xfId="2390"/>
    <cellStyle name="Heading 4 2 2 12" xfId="2517"/>
    <cellStyle name="Heading 4 2 2 13" xfId="2596"/>
    <cellStyle name="Heading 4 2 2 14" xfId="4627"/>
    <cellStyle name="Heading 4 2 2 14 2" xfId="6871"/>
    <cellStyle name="Heading 4 2 2 14 3" xfId="8863"/>
    <cellStyle name="Heading 4 2 2 14 4" xfId="6249"/>
    <cellStyle name="Heading 4 2 2 14 5" xfId="9326"/>
    <cellStyle name="Heading 4 2 2 14 6" xfId="9784"/>
    <cellStyle name="Heading 4 2 2 15" xfId="7907"/>
    <cellStyle name="Heading 4 2 2 16" xfId="7988"/>
    <cellStyle name="Heading 4 2 2 17" xfId="8262"/>
    <cellStyle name="Heading 4 2 2 18" xfId="7957"/>
    <cellStyle name="Heading 4 2 2 19" xfId="3010"/>
    <cellStyle name="Heading 4 2 2 2" xfId="191"/>
    <cellStyle name="Heading 4 2 2 2 10" xfId="2329"/>
    <cellStyle name="Heading 4 2 2 2 11" xfId="2470"/>
    <cellStyle name="Heading 4 2 2 2 12" xfId="2569"/>
    <cellStyle name="Heading 4 2 2 2 13" xfId="2873"/>
    <cellStyle name="Heading 4 2 2 2 13 2" xfId="6889"/>
    <cellStyle name="Heading 4 2 2 2 13 3" xfId="8879"/>
    <cellStyle name="Heading 4 2 2 2 13 4" xfId="8526"/>
    <cellStyle name="Heading 4 2 2 2 13 5" xfId="5159"/>
    <cellStyle name="Heading 4 2 2 2 13 6" xfId="9591"/>
    <cellStyle name="Heading 4 2 2 2 14" xfId="7270"/>
    <cellStyle name="Heading 4 2 2 2 15" xfId="7860"/>
    <cellStyle name="Heading 4 2 2 2 16" xfId="8123"/>
    <cellStyle name="Heading 4 2 2 2 17" xfId="7760"/>
    <cellStyle name="Heading 4 2 2 2 18" xfId="5543"/>
    <cellStyle name="Heading 4 2 2 2 19" xfId="6059"/>
    <cellStyle name="Heading 4 2 2 2 2" xfId="206"/>
    <cellStyle name="Heading 4 2 2 2 2 10" xfId="1507"/>
    <cellStyle name="Heading 4 2 2 2 2 11" xfId="1864"/>
    <cellStyle name="Heading 4 2 2 2 2 12" xfId="2019"/>
    <cellStyle name="Heading 4 2 2 2 2 13" xfId="3531"/>
    <cellStyle name="Heading 4 2 2 2 2 13 2" xfId="7002"/>
    <cellStyle name="Heading 4 2 2 2 2 13 3" xfId="8972"/>
    <cellStyle name="Heading 4 2 2 2 2 13 4" xfId="9560"/>
    <cellStyle name="Heading 4 2 2 2 2 13 5" xfId="8546"/>
    <cellStyle name="Heading 4 2 2 2 2 13 6" xfId="5755"/>
    <cellStyle name="Heading 4 2 2 2 2 14" xfId="8243"/>
    <cellStyle name="Heading 4 2 2 2 2 15" xfId="7389"/>
    <cellStyle name="Heading 4 2 2 2 2 16" xfId="8389"/>
    <cellStyle name="Heading 4 2 2 2 2 17" xfId="7377"/>
    <cellStyle name="Heading 4 2 2 2 2 18" xfId="4456"/>
    <cellStyle name="Heading 4 2 2 2 2 19" xfId="9526"/>
    <cellStyle name="Heading 4 2 2 2 2 2" xfId="369"/>
    <cellStyle name="Heading 4 2 2 2 2 2 10" xfId="8375"/>
    <cellStyle name="Heading 4 2 2 2 2 2 11" xfId="8413"/>
    <cellStyle name="Heading 4 2 2 2 2 2 12" xfId="6742"/>
    <cellStyle name="Heading 4 2 2 2 2 2 13" xfId="3719"/>
    <cellStyle name="Heading 4 2 2 2 2 2 14" xfId="6503"/>
    <cellStyle name="Heading 4 2 2 2 2 2 15" xfId="9130"/>
    <cellStyle name="Heading 4 2 2 2 2 2 16" xfId="10705"/>
    <cellStyle name="Heading 4 2 2 2 2 2 16 2" xfId="13037"/>
    <cellStyle name="Heading 4 2 2 2 2 2 16 3" xfId="13475"/>
    <cellStyle name="Heading 4 2 2 2 2 2 17" xfId="10948"/>
    <cellStyle name="Heading 4 2 2 2 2 2 18" xfId="10709"/>
    <cellStyle name="Heading 4 2 2 2 2 2 19" xfId="13924"/>
    <cellStyle name="Heading 4 2 2 2 2 2 19 2" xfId="20496"/>
    <cellStyle name="Heading 4 2 2 2 2 2 2" xfId="389"/>
    <cellStyle name="Heading 4 2 2 2 2 2 2 10" xfId="7257"/>
    <cellStyle name="Heading 4 2 2 2 2 2 2 11" xfId="7319"/>
    <cellStyle name="Heading 4 2 2 2 2 2 2 12" xfId="6325"/>
    <cellStyle name="Heading 4 2 2 2 2 2 2 13" xfId="8870"/>
    <cellStyle name="Heading 4 2 2 2 2 2 2 14" xfId="9076"/>
    <cellStyle name="Heading 4 2 2 2 2 2 2 15" xfId="10155"/>
    <cellStyle name="Heading 4 2 2 2 2 2 2 16" xfId="10721"/>
    <cellStyle name="Heading 4 2 2 2 2 2 2 16 2" xfId="13107"/>
    <cellStyle name="Heading 4 2 2 2 2 2 2 16 3" xfId="13545"/>
    <cellStyle name="Heading 4 2 2 2 2 2 2 17" xfId="11036"/>
    <cellStyle name="Heading 4 2 2 2 2 2 2 18" xfId="11726"/>
    <cellStyle name="Heading 4 2 2 2 2 2 2 19" xfId="13939"/>
    <cellStyle name="Heading 4 2 2 2 2 2 2 19 2" xfId="20730"/>
    <cellStyle name="Heading 4 2 2 2 2 2 2 2" xfId="1584"/>
    <cellStyle name="Heading 4 2 2 2 2 2 2 2 10" xfId="9386"/>
    <cellStyle name="Heading 4 2 2 2 2 2 2 2 11" xfId="9783"/>
    <cellStyle name="Heading 4 2 2 2 2 2 2 2 12" xfId="11177"/>
    <cellStyle name="Heading 4 2 2 2 2 2 2 2 12 2" xfId="13121"/>
    <cellStyle name="Heading 4 2 2 2 2 2 2 2 12 3" xfId="13559"/>
    <cellStyle name="Heading 4 2 2 2 2 2 2 2 13" xfId="12779"/>
    <cellStyle name="Heading 4 2 2 2 2 2 2 2 14" xfId="11213"/>
    <cellStyle name="Heading 4 2 2 2 2 2 2 2 15" xfId="14207"/>
    <cellStyle name="Heading 4 2 2 2 2 2 2 2 15 2" xfId="20744"/>
    <cellStyle name="Heading 4 2 2 2 2 2 2 2 16" xfId="21060"/>
    <cellStyle name="Heading 4 2 2 2 2 2 2 2 17" xfId="21516"/>
    <cellStyle name="Heading 4 2 2 2 2 2 2 2 18" xfId="21697"/>
    <cellStyle name="Heading 4 2 2 2 2 2 2 2 19" xfId="22079"/>
    <cellStyle name="Heading 4 2 2 2 2 2 2 2 2" xfId="1601"/>
    <cellStyle name="Heading 4 2 2 2 2 2 2 2 2 10" xfId="14221"/>
    <cellStyle name="Heading 4 2 2 2 2 2 2 2 2 10 2" xfId="21419"/>
    <cellStyle name="Heading 4 2 2 2 2 2 2 2 2 11" xfId="20565"/>
    <cellStyle name="Heading 4 2 2 2 2 2 2 2 2 12" xfId="21209"/>
    <cellStyle name="Heading 4 2 2 2 2 2 2 2 2 13" xfId="21738"/>
    <cellStyle name="Heading 4 2 2 2 2 2 2 2 2 14" xfId="22259"/>
    <cellStyle name="Heading 4 2 2 2 2 2 2 2 2 15" xfId="21155"/>
    <cellStyle name="Heading 4 2 2 2 2 2 2 2 2 16" xfId="24236"/>
    <cellStyle name="Heading 4 2 2 2 2 2 2 2 2 17" xfId="24335"/>
    <cellStyle name="Heading 4 2 2 2 2 2 2 2 2 18" xfId="24469"/>
    <cellStyle name="Heading 4 2 2 2 2 2 2 2 2 19" xfId="23746"/>
    <cellStyle name="Heading 4 2 2 2 2 2 2 2 2 2" xfId="5518"/>
    <cellStyle name="Heading 4 2 2 2 2 2 2 2 2 2 10" xfId="22019"/>
    <cellStyle name="Heading 4 2 2 2 2 2 2 2 2 2 11" xfId="21080"/>
    <cellStyle name="Heading 4 2 2 2 2 2 2 2 2 2 12" xfId="24077"/>
    <cellStyle name="Heading 4 2 2 2 2 2 2 2 2 2 13" xfId="24264"/>
    <cellStyle name="Heading 4 2 2 2 2 2 2 2 2 2 14" xfId="24473"/>
    <cellStyle name="Heading 4 2 2 2 2 2 2 2 2 2 15" xfId="23897"/>
    <cellStyle name="Heading 4 2 2 2 2 2 2 2 2 2 16" xfId="25754"/>
    <cellStyle name="Heading 4 2 2 2 2 2 2 2 2 2 2" xfId="3964"/>
    <cellStyle name="Heading 4 2 2 2 2 2 2 2 2 2 2 10" xfId="23006"/>
    <cellStyle name="Heading 4 2 2 2 2 2 2 2 2 2 2 11" xfId="24863"/>
    <cellStyle name="Heading 4 2 2 2 2 2 2 2 2 2 2 12" xfId="24078"/>
    <cellStyle name="Heading 4 2 2 2 2 2 2 2 2 2 2 13" xfId="25270"/>
    <cellStyle name="Heading 4 2 2 2 2 2 2 2 2 2 2 14" xfId="25394"/>
    <cellStyle name="Heading 4 2 2 2 2 2 2 2 2 2 2 15" xfId="24237"/>
    <cellStyle name="Heading 4 2 2 2 2 2 2 2 2 2 2 2" xfId="12036"/>
    <cellStyle name="Heading 4 2 2 2 2 2 2 2 2 2 2 2 10" xfId="23898"/>
    <cellStyle name="Heading 4 2 2 2 2 2 2 2 2 2 2 2 11" xfId="25501"/>
    <cellStyle name="Heading 4 2 2 2 2 2 2 2 2 2 2 2 12" xfId="25493"/>
    <cellStyle name="Heading 4 2 2 2 2 2 2 2 2 2 2 2 13" xfId="25512"/>
    <cellStyle name="Heading 4 2 2 2 2 2 2 2 2 2 2 2 2" xfId="11793"/>
    <cellStyle name="Heading 4 2 2 2 2 2 2 2 2 2 2 2 2 10" xfId="24085"/>
    <cellStyle name="Heading 4 2 2 2 2 2 2 2 2 2 2 2 2 11" xfId="25847"/>
    <cellStyle name="Heading 4 2 2 2 2 2 2 2 2 2 2 2 2 12" xfId="25079"/>
    <cellStyle name="Heading 4 2 2 2 2 2 2 2 2 2 2 2 2 13" xfId="25139"/>
    <cellStyle name="Heading 4 2 2 2 2 2 2 2 2 2 2 2 2 2" xfId="13696"/>
    <cellStyle name="Heading 4 2 2 2 2 2 2 2 2 2 2 2 2 2 10" xfId="26005"/>
    <cellStyle name="Heading 4 2 2 2 2 2 2 2 2 2 2 2 2 2 11" xfId="26074"/>
    <cellStyle name="Heading 4 2 2 2 2 2 2 2 2 2 2 2 2 2 12" xfId="26116"/>
    <cellStyle name="Heading 4 2 2 2 2 2 2 2 2 2 2 2 2 2 13" xfId="26147"/>
    <cellStyle name="Heading 4 2 2 2 2 2 2 2 2 2 2 2 2 2 2" xfId="13665"/>
    <cellStyle name="Heading 4 2 2 2 2 2 2 2 2 2 2 2 2 2 2 2" xfId="20256"/>
    <cellStyle name="Heading 4 2 2 2 2 2 2 2 2 2 2 2 2 2 2 2 2" xfId="20225"/>
    <cellStyle name="Heading 4 2 2 2 2 2 2 2 2 2 2 2 2 2 2 2 3" xfId="25682"/>
    <cellStyle name="Heading 4 2 2 2 2 2 2 2 2 2 2 2 2 2 2 2 4" xfId="25492"/>
    <cellStyle name="Heading 4 2 2 2 2 2 2 2 2 2 2 2 2 2 2 2 5" xfId="25610"/>
    <cellStyle name="Heading 4 2 2 2 2 2 2 2 2 2 2 2 2 2 2 2 6" xfId="25414"/>
    <cellStyle name="Heading 4 2 2 2 2 2 2 2 2 2 2 2 2 2 2 2 7" xfId="24308"/>
    <cellStyle name="Heading 4 2 2 2 2 2 2 2 2 2 2 2 2 2 2 3" xfId="25713"/>
    <cellStyle name="Heading 4 2 2 2 2 2 2 2 2 2 2 2 2 2 2 4" xfId="25600"/>
    <cellStyle name="Heading 4 2 2 2 2 2 2 2 2 2 2 2 2 2 2 5" xfId="25110"/>
    <cellStyle name="Heading 4 2 2 2 2 2 2 2 2 2 2 2 2 2 2 6" xfId="24740"/>
    <cellStyle name="Heading 4 2 2 2 2 2 2 2 2 2 2 2 2 2 2 7" xfId="23748"/>
    <cellStyle name="Heading 4 2 2 2 2 2 2 2 2 2 2 2 2 2 3" xfId="22837"/>
    <cellStyle name="Heading 4 2 2 2 2 2 2 2 2 2 2 2 2 2 4" xfId="22947"/>
    <cellStyle name="Heading 4 2 2 2 2 2 2 2 2 2 2 2 2 2 5" xfId="23056"/>
    <cellStyle name="Heading 4 2 2 2 2 2 2 2 2 2 2 2 2 2 6" xfId="23147"/>
    <cellStyle name="Heading 4 2 2 2 2 2 2 2 2 2 2 2 2 2 7" xfId="23225"/>
    <cellStyle name="Heading 4 2 2 2 2 2 2 2 2 2 2 2 2 2 8" xfId="23282"/>
    <cellStyle name="Heading 4 2 2 2 2 2 2 2 2 2 2 2 2 2 9" xfId="25039"/>
    <cellStyle name="Heading 4 2 2 2 2 2 2 2 2 2 2 2 2 3" xfId="19407"/>
    <cellStyle name="Heading 4 2 2 2 2 2 2 2 2 2 2 2 2 3 2" xfId="22868"/>
    <cellStyle name="Heading 4 2 2 2 2 2 2 2 2 2 2 2 2 4" xfId="22978"/>
    <cellStyle name="Heading 4 2 2 2 2 2 2 2 2 2 2 2 2 5" xfId="23087"/>
    <cellStyle name="Heading 4 2 2 2 2 2 2 2 2 2 2 2 2 6" xfId="23178"/>
    <cellStyle name="Heading 4 2 2 2 2 2 2 2 2 2 2 2 2 7" xfId="23256"/>
    <cellStyle name="Heading 4 2 2 2 2 2 2 2 2 2 2 2 2 8" xfId="23313"/>
    <cellStyle name="Heading 4 2 2 2 2 2 2 2 2 2 2 2 2 9" xfId="25070"/>
    <cellStyle name="Heading 4 2 2 2 2 2 2 2 2 2 2 2 3" xfId="19569"/>
    <cellStyle name="Heading 4 2 2 2 2 2 2 2 2 2 2 2 3 2" xfId="22462"/>
    <cellStyle name="Heading 4 2 2 2 2 2 2 2 2 2 2 2 4" xfId="22185"/>
    <cellStyle name="Heading 4 2 2 2 2 2 2 2 2 2 2 2 5" xfId="21730"/>
    <cellStyle name="Heading 4 2 2 2 2 2 2 2 2 2 2 2 6" xfId="20637"/>
    <cellStyle name="Heading 4 2 2 2 2 2 2 2 2 2 2 2 7" xfId="22914"/>
    <cellStyle name="Heading 4 2 2 2 2 2 2 2 2 2 2 2 8" xfId="21422"/>
    <cellStyle name="Heading 4 2 2 2 2 2 2 2 2 2 2 2 9" xfId="24812"/>
    <cellStyle name="Heading 4 2 2 2 2 2 2 2 2 2 2 3" xfId="12209"/>
    <cellStyle name="Heading 4 2 2 2 2 2 2 2 2 2 2 4" xfId="12101"/>
    <cellStyle name="Heading 4 2 2 2 2 2 2 2 2 2 2 5" xfId="15503"/>
    <cellStyle name="Heading 4 2 2 2 2 2 2 2 2 2 2 5 2" xfId="22527"/>
    <cellStyle name="Heading 4 2 2 2 2 2 2 2 2 2 2 6" xfId="21434"/>
    <cellStyle name="Heading 4 2 2 2 2 2 2 2 2 2 2 7" xfId="20578"/>
    <cellStyle name="Heading 4 2 2 2 2 2 2 2 2 2 2 8" xfId="21999"/>
    <cellStyle name="Heading 4 2 2 2 2 2 2 2 2 2 2 9" xfId="21003"/>
    <cellStyle name="Heading 4 2 2 2 2 2 2 2 2 2 3" xfId="13182"/>
    <cellStyle name="Heading 4 2 2 2 2 2 2 2 2 2 4" xfId="12531"/>
    <cellStyle name="Heading 4 2 2 2 2 2 2 2 2 2 5" xfId="12185"/>
    <cellStyle name="Heading 4 2 2 2 2 2 2 2 2 2 6" xfId="16654"/>
    <cellStyle name="Heading 4 2 2 2 2 2 2 2 2 2 6 2" xfId="21166"/>
    <cellStyle name="Heading 4 2 2 2 2 2 2 2 2 2 7" xfId="20572"/>
    <cellStyle name="Heading 4 2 2 2 2 2 2 2 2 2 8" xfId="21677"/>
    <cellStyle name="Heading 4 2 2 2 2 2 2 2 2 2 9" xfId="21375"/>
    <cellStyle name="Heading 4 2 2 2 2 2 2 2 2 20" xfId="25582"/>
    <cellStyle name="Heading 4 2 2 2 2 2 2 2 2 3" xfId="5647"/>
    <cellStyle name="Heading 4 2 2 2 2 2 2 2 2 4" xfId="5476"/>
    <cellStyle name="Heading 4 2 2 2 2 2 2 2 2 5" xfId="8612"/>
    <cellStyle name="Heading 4 2 2 2 2 2 2 2 2 6" xfId="8659"/>
    <cellStyle name="Heading 4 2 2 2 2 2 2 2 2 7" xfId="11191"/>
    <cellStyle name="Heading 4 2 2 2 2 2 2 2 2 7 2" xfId="13213"/>
    <cellStyle name="Heading 4 2 2 2 2 2 2 2 2 7 3" xfId="13627"/>
    <cellStyle name="Heading 4 2 2 2 2 2 2 2 2 8" xfId="12053"/>
    <cellStyle name="Heading 4 2 2 2 2 2 2 2 2 9" xfId="12409"/>
    <cellStyle name="Heading 4 2 2 2 2 2 2 2 20" xfId="20639"/>
    <cellStyle name="Heading 4 2 2 2 2 2 2 2 21" xfId="23806"/>
    <cellStyle name="Heading 4 2 2 2 2 2 2 2 22" xfId="24509"/>
    <cellStyle name="Heading 4 2 2 2 2 2 2 2 23" xfId="25935"/>
    <cellStyle name="Heading 4 2 2 2 2 2 2 2 24" xfId="24310"/>
    <cellStyle name="Heading 4 2 2 2 2 2 2 2 25" xfId="24879"/>
    <cellStyle name="Heading 4 2 2 2 2 2 2 2 3" xfId="7525"/>
    <cellStyle name="Heading 4 2 2 2 2 2 2 2 4" xfId="7250"/>
    <cellStyle name="Heading 4 2 2 2 2 2 2 2 5" xfId="7591"/>
    <cellStyle name="Heading 4 2 2 2 2 2 2 2 6" xfId="7264"/>
    <cellStyle name="Heading 4 2 2 2 2 2 2 2 7" xfId="7759"/>
    <cellStyle name="Heading 4 2 2 2 2 2 2 2 8" xfId="3765"/>
    <cellStyle name="Heading 4 2 2 2 2 2 2 2 9" xfId="9042"/>
    <cellStyle name="Heading 4 2 2 2 2 2 2 20" xfId="22432"/>
    <cellStyle name="Heading 4 2 2 2 2 2 2 21" xfId="20999"/>
    <cellStyle name="Heading 4 2 2 2 2 2 2 22" xfId="21114"/>
    <cellStyle name="Heading 4 2 2 2 2 2 2 23" xfId="21591"/>
    <cellStyle name="Heading 4 2 2 2 2 2 2 24" xfId="22659"/>
    <cellStyle name="Heading 4 2 2 2 2 2 2 25" xfId="23792"/>
    <cellStyle name="Heading 4 2 2 2 2 2 2 26" xfId="24003"/>
    <cellStyle name="Heading 4 2 2 2 2 2 2 27" xfId="25458"/>
    <cellStyle name="Heading 4 2 2 2 2 2 2 28" xfId="25844"/>
    <cellStyle name="Heading 4 2 2 2 2 2 2 29" xfId="24278"/>
    <cellStyle name="Heading 4 2 2 2 2 2 2 3" xfId="1717"/>
    <cellStyle name="Heading 4 2 2 2 2 2 2 4" xfId="1838"/>
    <cellStyle name="Heading 4 2 2 2 2 2 2 5" xfId="1942"/>
    <cellStyle name="Heading 4 2 2 2 2 2 2 6" xfId="1831"/>
    <cellStyle name="Heading 4 2 2 2 2 2 2 7" xfId="3630"/>
    <cellStyle name="Heading 4 2 2 2 2 2 2 7 2" xfId="7508"/>
    <cellStyle name="Heading 4 2 2 2 2 2 2 7 3" xfId="9281"/>
    <cellStyle name="Heading 4 2 2 2 2 2 2 7 4" xfId="9838"/>
    <cellStyle name="Heading 4 2 2 2 2 2 2 7 5" xfId="10242"/>
    <cellStyle name="Heading 4 2 2 2 2 2 2 7 6" xfId="10486"/>
    <cellStyle name="Heading 4 2 2 2 2 2 2 8" xfId="7420"/>
    <cellStyle name="Heading 4 2 2 2 2 2 2 9" xfId="7788"/>
    <cellStyle name="Heading 4 2 2 2 2 2 20" xfId="21389"/>
    <cellStyle name="Heading 4 2 2 2 2 2 21" xfId="20606"/>
    <cellStyle name="Heading 4 2 2 2 2 2 22" xfId="22750"/>
    <cellStyle name="Heading 4 2 2 2 2 2 23" xfId="21357"/>
    <cellStyle name="Heading 4 2 2 2 2 2 24" xfId="21909"/>
    <cellStyle name="Heading 4 2 2 2 2 2 25" xfId="23589"/>
    <cellStyle name="Heading 4 2 2 2 2 2 26" xfId="24893"/>
    <cellStyle name="Heading 4 2 2 2 2 2 27" xfId="24822"/>
    <cellStyle name="Heading 4 2 2 2 2 2 28" xfId="25092"/>
    <cellStyle name="Heading 4 2 2 2 2 2 29" xfId="24401"/>
    <cellStyle name="Heading 4 2 2 2 2 2 3" xfId="2109"/>
    <cellStyle name="Heading 4 2 2 2 2 2 4" xfId="2287"/>
    <cellStyle name="Heading 4 2 2 2 2 2 5" xfId="2441"/>
    <cellStyle name="Heading 4 2 2 2 2 2 6" xfId="2556"/>
    <cellStyle name="Heading 4 2 2 2 2 2 7" xfId="4943"/>
    <cellStyle name="Heading 4 2 2 2 2 2 7 2" xfId="7017"/>
    <cellStyle name="Heading 4 2 2 2 2 2 7 3" xfId="8986"/>
    <cellStyle name="Heading 4 2 2 2 2 2 7 4" xfId="6711"/>
    <cellStyle name="Heading 4 2 2 2 2 2 7 5" xfId="9758"/>
    <cellStyle name="Heading 4 2 2 2 2 2 7 6" xfId="10124"/>
    <cellStyle name="Heading 4 2 2 2 2 2 8" xfId="8198"/>
    <cellStyle name="Heading 4 2 2 2 2 2 9" xfId="8327"/>
    <cellStyle name="Heading 4 2 2 2 2 20" xfId="9431"/>
    <cellStyle name="Heading 4 2 2 2 2 21" xfId="9155"/>
    <cellStyle name="Heading 4 2 2 2 2 22" xfId="10605"/>
    <cellStyle name="Heading 4 2 2 2 2 22 2" xfId="13023"/>
    <cellStyle name="Heading 4 2 2 2 2 22 3" xfId="13461"/>
    <cellStyle name="Heading 4 2 2 2 2 23" xfId="11955"/>
    <cellStyle name="Heading 4 2 2 2 2 24" xfId="12476"/>
    <cellStyle name="Heading 4 2 2 2 2 25" xfId="13837"/>
    <cellStyle name="Heading 4 2 2 2 2 25 2" xfId="20480"/>
    <cellStyle name="Heading 4 2 2 2 2 26" xfId="22797"/>
    <cellStyle name="Heading 4 2 2 2 2 27" xfId="20931"/>
    <cellStyle name="Heading 4 2 2 2 2 28" xfId="22213"/>
    <cellStyle name="Heading 4 2 2 2 2 29" xfId="22440"/>
    <cellStyle name="Heading 4 2 2 2 2 3" xfId="564"/>
    <cellStyle name="Heading 4 2 2 2 2 30" xfId="20552"/>
    <cellStyle name="Heading 4 2 2 2 2 31" xfId="23573"/>
    <cellStyle name="Heading 4 2 2 2 2 32" xfId="24984"/>
    <cellStyle name="Heading 4 2 2 2 2 33" xfId="26035"/>
    <cellStyle name="Heading 4 2 2 2 2 34" xfId="26097"/>
    <cellStyle name="Heading 4 2 2 2 2 35" xfId="26134"/>
    <cellStyle name="Heading 4 2 2 2 2 4" xfId="740"/>
    <cellStyle name="Heading 4 2 2 2 2 5" xfId="916"/>
    <cellStyle name="Heading 4 2 2 2 2 6" xfId="1088"/>
    <cellStyle name="Heading 4 2 2 2 2 7" xfId="1266"/>
    <cellStyle name="Heading 4 2 2 2 2 8" xfId="1442"/>
    <cellStyle name="Heading 4 2 2 2 2 9" xfId="1427"/>
    <cellStyle name="Heading 4 2 2 2 20" xfId="10185"/>
    <cellStyle name="Heading 4 2 2 2 21" xfId="10443"/>
    <cellStyle name="Heading 4 2 2 2 22" xfId="10590"/>
    <cellStyle name="Heading 4 2 2 2 22 2" xfId="12953"/>
    <cellStyle name="Heading 4 2 2 2 22 3" xfId="13391"/>
    <cellStyle name="Heading 4 2 2 2 23" xfId="11996"/>
    <cellStyle name="Heading 4 2 2 2 24" xfId="12040"/>
    <cellStyle name="Heading 4 2 2 2 25" xfId="13822"/>
    <cellStyle name="Heading 4 2 2 2 25 2" xfId="20393"/>
    <cellStyle name="Heading 4 2 2 2 26" xfId="20834"/>
    <cellStyle name="Heading 4 2 2 2 27" xfId="21353"/>
    <cellStyle name="Heading 4 2 2 2 28" xfId="21873"/>
    <cellStyle name="Heading 4 2 2 2 29" xfId="20604"/>
    <cellStyle name="Heading 4 2 2 2 3" xfId="544"/>
    <cellStyle name="Heading 4 2 2 2 30" xfId="21686"/>
    <cellStyle name="Heading 4 2 2 2 31" xfId="23491"/>
    <cellStyle name="Heading 4 2 2 2 32" xfId="25799"/>
    <cellStyle name="Heading 4 2 2 2 33" xfId="23978"/>
    <cellStyle name="Heading 4 2 2 2 34" xfId="25003"/>
    <cellStyle name="Heading 4 2 2 2 35" xfId="24718"/>
    <cellStyle name="Heading 4 2 2 2 4" xfId="720"/>
    <cellStyle name="Heading 4 2 2 2 5" xfId="896"/>
    <cellStyle name="Heading 4 2 2 2 6" xfId="1070"/>
    <cellStyle name="Heading 4 2 2 2 7" xfId="1247"/>
    <cellStyle name="Heading 4 2 2 2 8" xfId="1422"/>
    <cellStyle name="Heading 4 2 2 2 9" xfId="2160"/>
    <cellStyle name="Heading 4 2 2 20" xfId="9096"/>
    <cellStyle name="Heading 4 2 2 21" xfId="6004"/>
    <cellStyle name="Heading 4 2 2 22" xfId="6671"/>
    <cellStyle name="Heading 4 2 2 23" xfId="10395"/>
    <cellStyle name="Heading 4 2 2 23 2" xfId="12939"/>
    <cellStyle name="Heading 4 2 2 23 3" xfId="13377"/>
    <cellStyle name="Heading 4 2 2 24" xfId="12299"/>
    <cellStyle name="Heading 4 2 2 25" xfId="12070"/>
    <cellStyle name="Heading 4 2 2 26" xfId="13751"/>
    <cellStyle name="Heading 4 2 2 26 2" xfId="20376"/>
    <cellStyle name="Heading 4 2 2 27" xfId="22107"/>
    <cellStyle name="Heading 4 2 2 28" xfId="22778"/>
    <cellStyle name="Heading 4 2 2 29" xfId="21467"/>
    <cellStyle name="Heading 4 2 2 3" xfId="299"/>
    <cellStyle name="Heading 4 2 2 30" xfId="21252"/>
    <cellStyle name="Heading 4 2 2 31" xfId="20936"/>
    <cellStyle name="Heading 4 2 2 32" xfId="23477"/>
    <cellStyle name="Heading 4 2 2 33" xfId="24411"/>
    <cellStyle name="Heading 4 2 2 34" xfId="24691"/>
    <cellStyle name="Heading 4 2 2 35" xfId="25163"/>
    <cellStyle name="Heading 4 2 2 36" xfId="23933"/>
    <cellStyle name="Heading 4 2 2 4" xfId="473"/>
    <cellStyle name="Heading 4 2 2 5" xfId="649"/>
    <cellStyle name="Heading 4 2 2 6" xfId="825"/>
    <cellStyle name="Heading 4 2 2 7" xfId="999"/>
    <cellStyle name="Heading 4 2 2 8" xfId="1176"/>
    <cellStyle name="Heading 4 2 2 9" xfId="1351"/>
    <cellStyle name="Heading 4 2 20" xfId="9442"/>
    <cellStyle name="Heading 4 2 21" xfId="9286"/>
    <cellStyle name="Heading 4 2 22" xfId="10072"/>
    <cellStyle name="Heading 4 2 23" xfId="9489"/>
    <cellStyle name="Heading 4 2 23 2" xfId="12869"/>
    <cellStyle name="Heading 4 2 23 3" xfId="13307"/>
    <cellStyle name="Heading 4 2 24" xfId="11304"/>
    <cellStyle name="Heading 4 2 25" xfId="12626"/>
    <cellStyle name="Heading 4 2 26" xfId="13731"/>
    <cellStyle name="Heading 4 2 26 2" xfId="20306"/>
    <cellStyle name="Heading 4 2 27" xfId="22267"/>
    <cellStyle name="Heading 4 2 28" xfId="21432"/>
    <cellStyle name="Heading 4 2 29" xfId="22568"/>
    <cellStyle name="Heading 4 2 3" xfId="277"/>
    <cellStyle name="Heading 4 2 30" xfId="21748"/>
    <cellStyle name="Heading 4 2 31" xfId="22570"/>
    <cellStyle name="Heading 4 2 32" xfId="23407"/>
    <cellStyle name="Heading 4 2 33" xfId="25863"/>
    <cellStyle name="Heading 4 2 34" xfId="25356"/>
    <cellStyle name="Heading 4 2 35" xfId="24213"/>
    <cellStyle name="Heading 4 2 36" xfId="24137"/>
    <cellStyle name="Heading 4 2 4" xfId="452"/>
    <cellStyle name="Heading 4 2 5" xfId="627"/>
    <cellStyle name="Heading 4 2 6" xfId="803"/>
    <cellStyle name="Heading 4 2 7" xfId="979"/>
    <cellStyle name="Heading 4 2 8" xfId="1154"/>
    <cellStyle name="Heading 4 2 9" xfId="1328"/>
    <cellStyle name="Heading 4 3" xfId="6779"/>
    <cellStyle name="Heading 4 4" xfId="7624"/>
    <cellStyle name="Heading 4 5" xfId="7295"/>
    <cellStyle name="Heading 4 6" xfId="7255"/>
    <cellStyle name="Heading 4 7" xfId="8260"/>
    <cellStyle name="Heading 4 8" xfId="12855"/>
    <cellStyle name="Heading 4 9" xfId="20289"/>
    <cellStyle name="Input" xfId="34" builtinId="20" customBuiltin="1"/>
    <cellStyle name="Input 10" xfId="21572"/>
    <cellStyle name="Input 10 2" xfId="28216"/>
    <cellStyle name="Input 10 3" xfId="28286"/>
    <cellStyle name="Input 10 4" xfId="27748"/>
    <cellStyle name="Input 11" xfId="22022"/>
    <cellStyle name="Input 11 2" xfId="28290"/>
    <cellStyle name="Input 11 3" xfId="26468"/>
    <cellStyle name="Input 11 4" xfId="28117"/>
    <cellStyle name="Input 12" xfId="21264"/>
    <cellStyle name="Input 12 2" xfId="28168"/>
    <cellStyle name="Input 12 3" xfId="27336"/>
    <cellStyle name="Input 12 4" xfId="26681"/>
    <cellStyle name="Input 13" xfId="21238"/>
    <cellStyle name="Input 13 2" xfId="28167"/>
    <cellStyle name="Input 13 3" xfId="27914"/>
    <cellStyle name="Input 13 4" xfId="27437"/>
    <cellStyle name="Input 14" xfId="21594"/>
    <cellStyle name="Input 14 2" xfId="28222"/>
    <cellStyle name="Input 14 3" xfId="26199"/>
    <cellStyle name="Input 14 4" xfId="28315"/>
    <cellStyle name="Input 15" xfId="23394"/>
    <cellStyle name="Input 16" xfId="25796"/>
    <cellStyle name="Input 17" xfId="25012"/>
    <cellStyle name="Input 18" xfId="25645"/>
    <cellStyle name="Input 19" xfId="25113"/>
    <cellStyle name="Input 2" xfId="100"/>
    <cellStyle name="Input 2 10" xfId="2229"/>
    <cellStyle name="Input 2 10 2" xfId="26450"/>
    <cellStyle name="Input 2 10 3" xfId="27436"/>
    <cellStyle name="Input 2 10 4" xfId="26434"/>
    <cellStyle name="Input 2 11" xfId="2391"/>
    <cellStyle name="Input 2 11 2" xfId="26471"/>
    <cellStyle name="Input 2 11 3" xfId="27842"/>
    <cellStyle name="Input 2 11 4" xfId="28360"/>
    <cellStyle name="Input 2 12" xfId="2518"/>
    <cellStyle name="Input 2 12 2" xfId="26487"/>
    <cellStyle name="Input 2 12 3" xfId="26502"/>
    <cellStyle name="Input 2 12 4" xfId="27268"/>
    <cellStyle name="Input 2 13" xfId="2597"/>
    <cellStyle name="Input 2 13 2" xfId="26492"/>
    <cellStyle name="Input 2 13 3" xfId="27415"/>
    <cellStyle name="Input 2 13 4" xfId="27740"/>
    <cellStyle name="Input 2 14" xfId="4936"/>
    <cellStyle name="Input 2 14 2" xfId="6805"/>
    <cellStyle name="Input 2 14 3" xfId="8797"/>
    <cellStyle name="Input 2 14 4" xfId="8695"/>
    <cellStyle name="Input 2 14 5" xfId="5391"/>
    <cellStyle name="Input 2 14 6" xfId="6370"/>
    <cellStyle name="Input 2 14 7" xfId="26672"/>
    <cellStyle name="Input 2 14 8" xfId="27138"/>
    <cellStyle name="Input 2 14 9" xfId="27252"/>
    <cellStyle name="Input 2 15" xfId="7439"/>
    <cellStyle name="Input 2 16" xfId="7741"/>
    <cellStyle name="Input 2 17" xfId="8028"/>
    <cellStyle name="Input 2 18" xfId="7969"/>
    <cellStyle name="Input 2 19" xfId="3378"/>
    <cellStyle name="Input 2 19 2" xfId="26550"/>
    <cellStyle name="Input 2 19 3" xfId="27846"/>
    <cellStyle name="Input 2 19 4" xfId="28170"/>
    <cellStyle name="Input 2 2" xfId="125"/>
    <cellStyle name="Input 2 2 10" xfId="1727"/>
    <cellStyle name="Input 2 2 11" xfId="2069"/>
    <cellStyle name="Input 2 2 12" xfId="1953"/>
    <cellStyle name="Input 2 2 13" xfId="1939"/>
    <cellStyle name="Input 2 2 14" xfId="4226"/>
    <cellStyle name="Input 2 2 14 2" xfId="6872"/>
    <cellStyle name="Input 2 2 14 2 2" xfId="26856"/>
    <cellStyle name="Input 2 2 14 2 3" xfId="28457"/>
    <cellStyle name="Input 2 2 14 2 4" xfId="28092"/>
    <cellStyle name="Input 2 2 14 3" xfId="8864"/>
    <cellStyle name="Input 2 2 14 3 2" xfId="27083"/>
    <cellStyle name="Input 2 2 14 3 3" xfId="28482"/>
    <cellStyle name="Input 2 2 14 3 4" xfId="27874"/>
    <cellStyle name="Input 2 2 14 4" xfId="6515"/>
    <cellStyle name="Input 2 2 14 4 2" xfId="26821"/>
    <cellStyle name="Input 2 2 14 4 3" xfId="28220"/>
    <cellStyle name="Input 2 2 14 4 4" xfId="27894"/>
    <cellStyle name="Input 2 2 14 5" xfId="6314"/>
    <cellStyle name="Input 2 2 14 5 2" xfId="26795"/>
    <cellStyle name="Input 2 2 14 5 3" xfId="26974"/>
    <cellStyle name="Input 2 2 14 5 4" xfId="27845"/>
    <cellStyle name="Input 2 2 14 6" xfId="6582"/>
    <cellStyle name="Input 2 2 14 6 2" xfId="26825"/>
    <cellStyle name="Input 2 2 14 6 3" xfId="27294"/>
    <cellStyle name="Input 2 2 14 6 4" xfId="27347"/>
    <cellStyle name="Input 2 2 15" xfId="7882"/>
    <cellStyle name="Input 2 2 15 2" xfId="26981"/>
    <cellStyle name="Input 2 2 15 3" xfId="28199"/>
    <cellStyle name="Input 2 2 15 4" xfId="26780"/>
    <cellStyle name="Input 2 2 16" xfId="8023"/>
    <cellStyle name="Input 2 2 16 2" xfId="27004"/>
    <cellStyle name="Input 2 2 16 3" xfId="26773"/>
    <cellStyle name="Input 2 2 16 4" xfId="27257"/>
    <cellStyle name="Input 2 2 17" xfId="8223"/>
    <cellStyle name="Input 2 2 17 2" xfId="27025"/>
    <cellStyle name="Input 2 2 17 3" xfId="28325"/>
    <cellStyle name="Input 2 2 17 4" xfId="28217"/>
    <cellStyle name="Input 2 2 18" xfId="8270"/>
    <cellStyle name="Input 2 2 18 2" xfId="27030"/>
    <cellStyle name="Input 2 2 18 3" xfId="28353"/>
    <cellStyle name="Input 2 2 18 4" xfId="27830"/>
    <cellStyle name="Input 2 2 19" xfId="4702"/>
    <cellStyle name="Input 2 2 2" xfId="192"/>
    <cellStyle name="Input 2 2 2 10" xfId="1876"/>
    <cellStyle name="Input 2 2 2 10 2" xfId="26404"/>
    <cellStyle name="Input 2 2 2 10 3" xfId="27714"/>
    <cellStyle name="Input 2 2 2 10 4" xfId="27523"/>
    <cellStyle name="Input 2 2 2 11" xfId="1707"/>
    <cellStyle name="Input 2 2 2 11 2" xfId="26388"/>
    <cellStyle name="Input 2 2 2 11 3" xfId="27821"/>
    <cellStyle name="Input 2 2 2 11 4" xfId="28054"/>
    <cellStyle name="Input 2 2 2 12" xfId="1883"/>
    <cellStyle name="Input 2 2 2 12 2" xfId="26405"/>
    <cellStyle name="Input 2 2 2 12 3" xfId="27942"/>
    <cellStyle name="Input 2 2 2 12 4" xfId="26632"/>
    <cellStyle name="Input 2 2 2 13" xfId="3497"/>
    <cellStyle name="Input 2 2 2 13 2" xfId="6893"/>
    <cellStyle name="Input 2 2 2 13 3" xfId="8883"/>
    <cellStyle name="Input 2 2 2 13 4" xfId="8510"/>
    <cellStyle name="Input 2 2 2 13 5" xfId="8485"/>
    <cellStyle name="Input 2 2 2 13 6" xfId="6164"/>
    <cellStyle name="Input 2 2 2 13 7" xfId="26559"/>
    <cellStyle name="Input 2 2 2 13 8" xfId="26705"/>
    <cellStyle name="Input 2 2 2 13 9" xfId="27813"/>
    <cellStyle name="Input 2 2 2 14" xfId="6946"/>
    <cellStyle name="Input 2 2 2 15" xfId="6794"/>
    <cellStyle name="Input 2 2 2 16" xfId="8188"/>
    <cellStyle name="Input 2 2 2 17" xfId="6953"/>
    <cellStyle name="Input 2 2 2 18" xfId="3315"/>
    <cellStyle name="Input 2 2 2 18 2" xfId="26541"/>
    <cellStyle name="Input 2 2 2 18 3" xfId="26849"/>
    <cellStyle name="Input 2 2 2 18 4" xfId="27912"/>
    <cellStyle name="Input 2 2 2 19" xfId="2722"/>
    <cellStyle name="Input 2 2 2 19 2" xfId="26501"/>
    <cellStyle name="Input 2 2 2 19 3" xfId="26351"/>
    <cellStyle name="Input 2 2 2 19 4" xfId="28312"/>
    <cellStyle name="Input 2 2 2 2" xfId="210"/>
    <cellStyle name="Input 2 2 2 2 10" xfId="2245"/>
    <cellStyle name="Input 2 2 2 2 11" xfId="2406"/>
    <cellStyle name="Input 2 2 2 2 12" xfId="2532"/>
    <cellStyle name="Input 2 2 2 2 13" xfId="5400"/>
    <cellStyle name="Input 2 2 2 2 13 2" xfId="7003"/>
    <cellStyle name="Input 2 2 2 2 13 2 2" xfId="26872"/>
    <cellStyle name="Input 2 2 2 2 13 2 3" xfId="28051"/>
    <cellStyle name="Input 2 2 2 2 13 2 4" xfId="26401"/>
    <cellStyle name="Input 2 2 2 2 13 3" xfId="8973"/>
    <cellStyle name="Input 2 2 2 2 13 3 2" xfId="27098"/>
    <cellStyle name="Input 2 2 2 2 13 3 3" xfId="26477"/>
    <cellStyle name="Input 2 2 2 2 13 3 4" xfId="26869"/>
    <cellStyle name="Input 2 2 2 2 13 4" xfId="6687"/>
    <cellStyle name="Input 2 2 2 2 13 4 2" xfId="26834"/>
    <cellStyle name="Input 2 2 2 2 13 4 3" xfId="28255"/>
    <cellStyle name="Input 2 2 2 2 13 4 4" xfId="26898"/>
    <cellStyle name="Input 2 2 2 2 13 5" xfId="4973"/>
    <cellStyle name="Input 2 2 2 2 13 5 2" xfId="26679"/>
    <cellStyle name="Input 2 2 2 2 13 5 3" xfId="28050"/>
    <cellStyle name="Input 2 2 2 2 13 5 4" xfId="27961"/>
    <cellStyle name="Input 2 2 2 2 13 6" xfId="10051"/>
    <cellStyle name="Input 2 2 2 2 13 6 2" xfId="27212"/>
    <cellStyle name="Input 2 2 2 2 13 6 3" xfId="28144"/>
    <cellStyle name="Input 2 2 2 2 13 6 4" xfId="27079"/>
    <cellStyle name="Input 2 2 2 2 14" xfId="7979"/>
    <cellStyle name="Input 2 2 2 2 14 2" xfId="26996"/>
    <cellStyle name="Input 2 2 2 2 14 3" xfId="27070"/>
    <cellStyle name="Input 2 2 2 2 14 4" xfId="28310"/>
    <cellStyle name="Input 2 2 2 2 15" xfId="8329"/>
    <cellStyle name="Input 2 2 2 2 15 2" xfId="27035"/>
    <cellStyle name="Input 2 2 2 2 15 3" xfId="26960"/>
    <cellStyle name="Input 2 2 2 2 15 4" xfId="26304"/>
    <cellStyle name="Input 2 2 2 2 16" xfId="7887"/>
    <cellStyle name="Input 2 2 2 2 16 2" xfId="26982"/>
    <cellStyle name="Input 2 2 2 2 16 3" xfId="26674"/>
    <cellStyle name="Input 2 2 2 2 16 4" xfId="27476"/>
    <cellStyle name="Input 2 2 2 2 17" xfId="8415"/>
    <cellStyle name="Input 2 2 2 2 17 2" xfId="27043"/>
    <cellStyle name="Input 2 2 2 2 17 3" xfId="28187"/>
    <cellStyle name="Input 2 2 2 2 17 4" xfId="27204"/>
    <cellStyle name="Input 2 2 2 2 18" xfId="4887"/>
    <cellStyle name="Input 2 2 2 2 19" xfId="6684"/>
    <cellStyle name="Input 2 2 2 2 2" xfId="370"/>
    <cellStyle name="Input 2 2 2 2 2 10" xfId="8359"/>
    <cellStyle name="Input 2 2 2 2 2 11" xfId="8419"/>
    <cellStyle name="Input 2 2 2 2 2 12" xfId="6653"/>
    <cellStyle name="Input 2 2 2 2 2 12 2" xfId="26830"/>
    <cellStyle name="Input 2 2 2 2 2 12 3" xfId="27014"/>
    <cellStyle name="Input 2 2 2 2 2 12 4" xfId="28451"/>
    <cellStyle name="Input 2 2 2 2 2 13" xfId="9356"/>
    <cellStyle name="Input 2 2 2 2 2 13 2" xfId="27141"/>
    <cellStyle name="Input 2 2 2 2 2 13 3" xfId="27274"/>
    <cellStyle name="Input 2 2 2 2 2 13 4" xfId="26850"/>
    <cellStyle name="Input 2 2 2 2 2 14" xfId="10004"/>
    <cellStyle name="Input 2 2 2 2 2 14 2" xfId="27202"/>
    <cellStyle name="Input 2 2 2 2 2 14 3" xfId="26300"/>
    <cellStyle name="Input 2 2 2 2 2 14 4" xfId="28019"/>
    <cellStyle name="Input 2 2 2 2 2 15" xfId="10348"/>
    <cellStyle name="Input 2 2 2 2 2 15 2" xfId="27248"/>
    <cellStyle name="Input 2 2 2 2 2 15 3" xfId="28115"/>
    <cellStyle name="Input 2 2 2 2 2 15 4" xfId="27376"/>
    <cellStyle name="Input 2 2 2 2 2 16" xfId="10706"/>
    <cellStyle name="Input 2 2 2 2 2 16 2" xfId="13041"/>
    <cellStyle name="Input 2 2 2 2 2 16 3" xfId="13479"/>
    <cellStyle name="Input 2 2 2 2 2 16 4" xfId="27289"/>
    <cellStyle name="Input 2 2 2 2 2 16 5" xfId="27810"/>
    <cellStyle name="Input 2 2 2 2 2 16 6" xfId="27124"/>
    <cellStyle name="Input 2 2 2 2 2 17" xfId="10884"/>
    <cellStyle name="Input 2 2 2 2 2 17 2" xfId="27314"/>
    <cellStyle name="Input 2 2 2 2 2 17 3" xfId="26804"/>
    <cellStyle name="Input 2 2 2 2 2 17 4" xfId="27461"/>
    <cellStyle name="Input 2 2 2 2 2 18" xfId="11634"/>
    <cellStyle name="Input 2 2 2 2 2 18 2" xfId="27380"/>
    <cellStyle name="Input 2 2 2 2 2 18 3" xfId="26255"/>
    <cellStyle name="Input 2 2 2 2 2 18 4" xfId="27001"/>
    <cellStyle name="Input 2 2 2 2 2 19" xfId="13925"/>
    <cellStyle name="Input 2 2 2 2 2 19 2" xfId="20500"/>
    <cellStyle name="Input 2 2 2 2 2 19 3" xfId="27645"/>
    <cellStyle name="Input 2 2 2 2 2 19 4" xfId="26744"/>
    <cellStyle name="Input 2 2 2 2 2 19 5" xfId="27164"/>
    <cellStyle name="Input 2 2 2 2 2 2" xfId="393"/>
    <cellStyle name="Input 2 2 2 2 2 2 10" xfId="7661"/>
    <cellStyle name="Input 2 2 2 2 2 2 10 2" xfId="26958"/>
    <cellStyle name="Input 2 2 2 2 2 2 10 3" xfId="26369"/>
    <cellStyle name="Input 2 2 2 2 2 2 10 4" xfId="27757"/>
    <cellStyle name="Input 2 2 2 2 2 2 11" xfId="7627"/>
    <cellStyle name="Input 2 2 2 2 2 2 11 2" xfId="26953"/>
    <cellStyle name="Input 2 2 2 2 2 2 11 3" xfId="28428"/>
    <cellStyle name="Input 2 2 2 2 2 2 11 4" xfId="28571"/>
    <cellStyle name="Input 2 2 2 2 2 2 12" xfId="6233"/>
    <cellStyle name="Input 2 2 2 2 2 2 13" xfId="9083"/>
    <cellStyle name="Input 2 2 2 2 2 2 14" xfId="6124"/>
    <cellStyle name="Input 2 2 2 2 2 2 15" xfId="8490"/>
    <cellStyle name="Input 2 2 2 2 2 2 16" xfId="10725"/>
    <cellStyle name="Input 2 2 2 2 2 2 16 2" xfId="13108"/>
    <cellStyle name="Input 2 2 2 2 2 2 16 2 2" xfId="27527"/>
    <cellStyle name="Input 2 2 2 2 2 2 16 2 3" xfId="27819"/>
    <cellStyle name="Input 2 2 2 2 2 2 16 2 4" xfId="28227"/>
    <cellStyle name="Input 2 2 2 2 2 2 16 3" xfId="13546"/>
    <cellStyle name="Input 2 2 2 2 2 2 16 3 2" xfId="27587"/>
    <cellStyle name="Input 2 2 2 2 2 2 16 3 3" xfId="28368"/>
    <cellStyle name="Input 2 2 2 2 2 2 16 3 4" xfId="28493"/>
    <cellStyle name="Input 2 2 2 2 2 2 17" xfId="10797"/>
    <cellStyle name="Input 2 2 2 2 2 2 18" xfId="11926"/>
    <cellStyle name="Input 2 2 2 2 2 2 19" xfId="13943"/>
    <cellStyle name="Input 2 2 2 2 2 2 19 2" xfId="20731"/>
    <cellStyle name="Input 2 2 2 2 2 2 19 2 2" xfId="28103"/>
    <cellStyle name="Input 2 2 2 2 2 2 19 2 3" xfId="26538"/>
    <cellStyle name="Input 2 2 2 2 2 2 19 2 4" xfId="26519"/>
    <cellStyle name="Input 2 2 2 2 2 2 2" xfId="1585"/>
    <cellStyle name="Input 2 2 2 2 2 2 2 10" xfId="9061"/>
    <cellStyle name="Input 2 2 2 2 2 2 2 10 2" xfId="27107"/>
    <cellStyle name="Input 2 2 2 2 2 2 2 10 3" xfId="28242"/>
    <cellStyle name="Input 2 2 2 2 2 2 2 10 4" xfId="26811"/>
    <cellStyle name="Input 2 2 2 2 2 2 2 11" xfId="6717"/>
    <cellStyle name="Input 2 2 2 2 2 2 2 11 2" xfId="26839"/>
    <cellStyle name="Input 2 2 2 2 2 2 2 11 3" xfId="27418"/>
    <cellStyle name="Input 2 2 2 2 2 2 2 11 4" xfId="27020"/>
    <cellStyle name="Input 2 2 2 2 2 2 2 12" xfId="11178"/>
    <cellStyle name="Input 2 2 2 2 2 2 2 12 2" xfId="13125"/>
    <cellStyle name="Input 2 2 2 2 2 2 2 12 3" xfId="13563"/>
    <cellStyle name="Input 2 2 2 2 2 2 2 12 4" xfId="27340"/>
    <cellStyle name="Input 2 2 2 2 2 2 2 12 5" xfId="26284"/>
    <cellStyle name="Input 2 2 2 2 2 2 2 12 6" xfId="27765"/>
    <cellStyle name="Input 2 2 2 2 2 2 2 13" xfId="12712"/>
    <cellStyle name="Input 2 2 2 2 2 2 2 13 2" xfId="27477"/>
    <cellStyle name="Input 2 2 2 2 2 2 2 13 3" xfId="26572"/>
    <cellStyle name="Input 2 2 2 2 2 2 2 13 4" xfId="26832"/>
    <cellStyle name="Input 2 2 2 2 2 2 2 14" xfId="12458"/>
    <cellStyle name="Input 2 2 2 2 2 2 2 14 2" xfId="27451"/>
    <cellStyle name="Input 2 2 2 2 2 2 2 14 3" xfId="27245"/>
    <cellStyle name="Input 2 2 2 2 2 2 2 14 4" xfId="27783"/>
    <cellStyle name="Input 2 2 2 2 2 2 2 15" xfId="14208"/>
    <cellStyle name="Input 2 2 2 2 2 2 2 15 2" xfId="20748"/>
    <cellStyle name="Input 2 2 2 2 2 2 2 15 3" xfId="27667"/>
    <cellStyle name="Input 2 2 2 2 2 2 2 15 4" xfId="27843"/>
    <cellStyle name="Input 2 2 2 2 2 2 2 15 5" xfId="28062"/>
    <cellStyle name="Input 2 2 2 2 2 2 2 16" xfId="21512"/>
    <cellStyle name="Input 2 2 2 2 2 2 2 17" xfId="21145"/>
    <cellStyle name="Input 2 2 2 2 2 2 2 18" xfId="20908"/>
    <cellStyle name="Input 2 2 2 2 2 2 2 19" xfId="21382"/>
    <cellStyle name="Input 2 2 2 2 2 2 2 2" xfId="1605"/>
    <cellStyle name="Input 2 2 2 2 2 2 2 2 10" xfId="14225"/>
    <cellStyle name="Input 2 2 2 2 2 2 2 2 10 2" xfId="21401"/>
    <cellStyle name="Input 2 2 2 2 2 2 2 2 10 2 2" xfId="28189"/>
    <cellStyle name="Input 2 2 2 2 2 2 2 2 10 2 3" xfId="27542"/>
    <cellStyle name="Input 2 2 2 2 2 2 2 2 10 2 4" xfId="27367"/>
    <cellStyle name="Input 2 2 2 2 2 2 2 2 11" xfId="21855"/>
    <cellStyle name="Input 2 2 2 2 2 2 2 2 11 2" xfId="28265"/>
    <cellStyle name="Input 2 2 2 2 2 2 2 2 11 3" xfId="27177"/>
    <cellStyle name="Input 2 2 2 2 2 2 2 2 11 4" xfId="26706"/>
    <cellStyle name="Input 2 2 2 2 2 2 2 2 12" xfId="21086"/>
    <cellStyle name="Input 2 2 2 2 2 2 2 2 12 2" xfId="28156"/>
    <cellStyle name="Input 2 2 2 2 2 2 2 2 12 3" xfId="27385"/>
    <cellStyle name="Input 2 2 2 2 2 2 2 2 12 4" xfId="26971"/>
    <cellStyle name="Input 2 2 2 2 2 2 2 2 13" xfId="20433"/>
    <cellStyle name="Input 2 2 2 2 2 2 2 2 13 2" xfId="28065"/>
    <cellStyle name="Input 2 2 2 2 2 2 2 2 13 3" xfId="27662"/>
    <cellStyle name="Input 2 2 2 2 2 2 2 2 13 4" xfId="26664"/>
    <cellStyle name="Input 2 2 2 2 2 2 2 2 14" xfId="22241"/>
    <cellStyle name="Input 2 2 2 2 2 2 2 2 14 2" xfId="28323"/>
    <cellStyle name="Input 2 2 2 2 2 2 2 2 14 3" xfId="26752"/>
    <cellStyle name="Input 2 2 2 2 2 2 2 2 14 4" xfId="28261"/>
    <cellStyle name="Input 2 2 2 2 2 2 2 2 15" xfId="21347"/>
    <cellStyle name="Input 2 2 2 2 2 2 2 2 15 2" xfId="28179"/>
    <cellStyle name="Input 2 2 2 2 2 2 2 2 15 3" xfId="27766"/>
    <cellStyle name="Input 2 2 2 2 2 2 2 2 15 4" xfId="28485"/>
    <cellStyle name="Input 2 2 2 2 2 2 2 2 16" xfId="24229"/>
    <cellStyle name="Input 2 2 2 2 2 2 2 2 17" xfId="23681"/>
    <cellStyle name="Input 2 2 2 2 2 2 2 2 18" xfId="26029"/>
    <cellStyle name="Input 2 2 2 2 2 2 2 2 19" xfId="25301"/>
    <cellStyle name="Input 2 2 2 2 2 2 2 2 2" xfId="5432"/>
    <cellStyle name="Input 2 2 2 2 2 2 2 2 2 10" xfId="20636"/>
    <cellStyle name="Input 2 2 2 2 2 2 2 2 2 11" xfId="21064"/>
    <cellStyle name="Input 2 2 2 2 2 2 2 2 2 12" xfId="23943"/>
    <cellStyle name="Input 2 2 2 2 2 2 2 2 2 13" xfId="24793"/>
    <cellStyle name="Input 2 2 2 2 2 2 2 2 2 14" xfId="24987"/>
    <cellStyle name="Input 2 2 2 2 2 2 2 2 2 15" xfId="24230"/>
    <cellStyle name="Input 2 2 2 2 2 2 2 2 2 16" xfId="26048"/>
    <cellStyle name="Input 2 2 2 2 2 2 2 2 2 17" xfId="26707"/>
    <cellStyle name="Input 2 2 2 2 2 2 2 2 2 18" xfId="28147"/>
    <cellStyle name="Input 2 2 2 2 2 2 2 2 2 19" xfId="28022"/>
    <cellStyle name="Input 2 2 2 2 2 2 2 2 2 2" xfId="2628"/>
    <cellStyle name="Input 2 2 2 2 2 2 2 2 2 2 10" xfId="22467"/>
    <cellStyle name="Input 2 2 2 2 2 2 2 2 2 2 10 2" xfId="28365"/>
    <cellStyle name="Input 2 2 2 2 2 2 2 2 2 2 10 3" xfId="27922"/>
    <cellStyle name="Input 2 2 2 2 2 2 2 2 2 2 10 4" xfId="27859"/>
    <cellStyle name="Input 2 2 2 2 2 2 2 2 2 2 11" xfId="24860"/>
    <cellStyle name="Input 2 2 2 2 2 2 2 2 2 2 12" xfId="23636"/>
    <cellStyle name="Input 2 2 2 2 2 2 2 2 2 2 13" xfId="25385"/>
    <cellStyle name="Input 2 2 2 2 2 2 2 2 2 2 14" xfId="25525"/>
    <cellStyle name="Input 2 2 2 2 2 2 2 2 2 2 15" xfId="24233"/>
    <cellStyle name="Input 2 2 2 2 2 2 2 2 2 2 2" xfId="12024"/>
    <cellStyle name="Input 2 2 2 2 2 2 2 2 2 2 2 10" xfId="25940"/>
    <cellStyle name="Input 2 2 2 2 2 2 2 2 2 2 2 11" xfId="24424"/>
    <cellStyle name="Input 2 2 2 2 2 2 2 2 2 2 2 12" xfId="26044"/>
    <cellStyle name="Input 2 2 2 2 2 2 2 2 2 2 2 13" xfId="25574"/>
    <cellStyle name="Input 2 2 2 2 2 2 2 2 2 2 2 14" xfId="27411"/>
    <cellStyle name="Input 2 2 2 2 2 2 2 2 2 2 2 15" xfId="27697"/>
    <cellStyle name="Input 2 2 2 2 2 2 2 2 2 2 2 16" xfId="27181"/>
    <cellStyle name="Input 2 2 2 2 2 2 2 2 2 2 2 2" xfId="11546"/>
    <cellStyle name="Input 2 2 2 2 2 2 2 2 2 2 2 2 10" xfId="23985"/>
    <cellStyle name="Input 2 2 2 2 2 2 2 2 2 2 2 2 11" xfId="25174"/>
    <cellStyle name="Input 2 2 2 2 2 2 2 2 2 2 2 2 12" xfId="24395"/>
    <cellStyle name="Input 2 2 2 2 2 2 2 2 2 2 2 2 13" xfId="23706"/>
    <cellStyle name="Input 2 2 2 2 2 2 2 2 2 2 2 2 2" xfId="13695"/>
    <cellStyle name="Input 2 2 2 2 2 2 2 2 2 2 2 2 2 10" xfId="24613"/>
    <cellStyle name="Input 2 2 2 2 2 2 2 2 2 2 2 2 2 11" xfId="23755"/>
    <cellStyle name="Input 2 2 2 2 2 2 2 2 2 2 2 2 2 12" xfId="25466"/>
    <cellStyle name="Input 2 2 2 2 2 2 2 2 2 2 2 2 2 13" xfId="24351"/>
    <cellStyle name="Input 2 2 2 2 2 2 2 2 2 2 2 2 2 14" xfId="27619"/>
    <cellStyle name="Input 2 2 2 2 2 2 2 2 2 2 2 2 2 15" xfId="27707"/>
    <cellStyle name="Input 2 2 2 2 2 2 2 2 2 2 2 2 2 16" xfId="27405"/>
    <cellStyle name="Input 2 2 2 2 2 2 2 2 2 2 2 2 2 2" xfId="13642"/>
    <cellStyle name="Input 2 2 2 2 2 2 2 2 2 2 2 2 2 2 2" xfId="20255"/>
    <cellStyle name="Input 2 2 2 2 2 2 2 2 2 2 2 2 2 2 2 10" xfId="27910"/>
    <cellStyle name="Input 2 2 2 2 2 2 2 2 2 2 2 2 2 2 2 2" xfId="20202"/>
    <cellStyle name="Input 2 2 2 2 2 2 2 2 2 2 2 2 2 2 2 3" xfId="25659"/>
    <cellStyle name="Input 2 2 2 2 2 2 2 2 2 2 2 2 2 2 2 4" xfId="24552"/>
    <cellStyle name="Input 2 2 2 2 2 2 2 2 2 2 2 2 2 2 2 5" xfId="24442"/>
    <cellStyle name="Input 2 2 2 2 2 2 2 2 2 2 2 2 2 2 2 6" xfId="26006"/>
    <cellStyle name="Input 2 2 2 2 2 2 2 2 2 2 2 2 2 2 2 7" xfId="24558"/>
    <cellStyle name="Input 2 2 2 2 2 2 2 2 2 2 2 2 2 2 2 8" xfId="28041"/>
    <cellStyle name="Input 2 2 2 2 2 2 2 2 2 2 2 2 2 2 2 9" xfId="27927"/>
    <cellStyle name="Input 2 2 2 2 2 2 2 2 2 2 2 2 2 2 3" xfId="25712"/>
    <cellStyle name="Input 2 2 2 2 2 2 2 2 2 2 2 2 2 2 4" xfId="25009"/>
    <cellStyle name="Input 2 2 2 2 2 2 2 2 2 2 2 2 2 2 5" xfId="24709"/>
    <cellStyle name="Input 2 2 2 2 2 2 2 2 2 2 2 2 2 2 6" xfId="24258"/>
    <cellStyle name="Input 2 2 2 2 2 2 2 2 2 2 2 2 2 2 7" xfId="24731"/>
    <cellStyle name="Input 2 2 2 2 2 2 2 2 2 2 2 2 2 3" xfId="22814"/>
    <cellStyle name="Input 2 2 2 2 2 2 2 2 2 2 2 2 2 4" xfId="22924"/>
    <cellStyle name="Input 2 2 2 2 2 2 2 2 2 2 2 2 2 5" xfId="23033"/>
    <cellStyle name="Input 2 2 2 2 2 2 2 2 2 2 2 2 2 6" xfId="23124"/>
    <cellStyle name="Input 2 2 2 2 2 2 2 2 2 2 2 2 2 7" xfId="23202"/>
    <cellStyle name="Input 2 2 2 2 2 2 2 2 2 2 2 2 2 8" xfId="23259"/>
    <cellStyle name="Input 2 2 2 2 2 2 2 2 2 2 2 2 2 9" xfId="25016"/>
    <cellStyle name="Input 2 2 2 2 2 2 2 2 2 2 2 2 3" xfId="19255"/>
    <cellStyle name="Input 2 2 2 2 2 2 2 2 2 2 2 2 3 2" xfId="22867"/>
    <cellStyle name="Input 2 2 2 2 2 2 2 2 2 2 2 2 3 2 2" xfId="28422"/>
    <cellStyle name="Input 2 2 2 2 2 2 2 2 2 2 2 2 3 2 3" xfId="28536"/>
    <cellStyle name="Input 2 2 2 2 2 2 2 2 2 2 2 2 3 2 4" xfId="28628"/>
    <cellStyle name="Input 2 2 2 2 2 2 2 2 2 2 2 2 4" xfId="22977"/>
    <cellStyle name="Input 2 2 2 2 2 2 2 2 2 2 2 2 4 2" xfId="28438"/>
    <cellStyle name="Input 2 2 2 2 2 2 2 2 2 2 2 2 4 3" xfId="28547"/>
    <cellStyle name="Input 2 2 2 2 2 2 2 2 2 2 2 2 4 4" xfId="28635"/>
    <cellStyle name="Input 2 2 2 2 2 2 2 2 2 2 2 2 5" xfId="23086"/>
    <cellStyle name="Input 2 2 2 2 2 2 2 2 2 2 2 2 5 2" xfId="28456"/>
    <cellStyle name="Input 2 2 2 2 2 2 2 2 2 2 2 2 5 3" xfId="28562"/>
    <cellStyle name="Input 2 2 2 2 2 2 2 2 2 2 2 2 5 4" xfId="28645"/>
    <cellStyle name="Input 2 2 2 2 2 2 2 2 2 2 2 2 6" xfId="23177"/>
    <cellStyle name="Input 2 2 2 2 2 2 2 2 2 2 2 2 6 2" xfId="28476"/>
    <cellStyle name="Input 2 2 2 2 2 2 2 2 2 2 2 2 6 3" xfId="28576"/>
    <cellStyle name="Input 2 2 2 2 2 2 2 2 2 2 2 2 6 4" xfId="28653"/>
    <cellStyle name="Input 2 2 2 2 2 2 2 2 2 2 2 2 7" xfId="23255"/>
    <cellStyle name="Input 2 2 2 2 2 2 2 2 2 2 2 2 7 2" xfId="28486"/>
    <cellStyle name="Input 2 2 2 2 2 2 2 2 2 2 2 2 7 3" xfId="28586"/>
    <cellStyle name="Input 2 2 2 2 2 2 2 2 2 2 2 2 7 4" xfId="28661"/>
    <cellStyle name="Input 2 2 2 2 2 2 2 2 2 2 2 2 8" xfId="23312"/>
    <cellStyle name="Input 2 2 2 2 2 2 2 2 2 2 2 2 8 2" xfId="28495"/>
    <cellStyle name="Input 2 2 2 2 2 2 2 2 2 2 2 2 8 3" xfId="28597"/>
    <cellStyle name="Input 2 2 2 2 2 2 2 2 2 2 2 2 8 4" xfId="28665"/>
    <cellStyle name="Input 2 2 2 2 2 2 2 2 2 2 2 2 9" xfId="25069"/>
    <cellStyle name="Input 2 2 2 2 2 2 2 2 2 2 2 3" xfId="19561"/>
    <cellStyle name="Input 2 2 2 2 2 2 2 2 2 2 2 3 2" xfId="22398"/>
    <cellStyle name="Input 2 2 2 2 2 2 2 2 2 2 2 3 3" xfId="27992"/>
    <cellStyle name="Input 2 2 2 2 2 2 2 2 2 2 2 3 4" xfId="27781"/>
    <cellStyle name="Input 2 2 2 2 2 2 2 2 2 2 2 3 5" xfId="27069"/>
    <cellStyle name="Input 2 2 2 2 2 2 2 2 2 2 2 4" xfId="22152"/>
    <cellStyle name="Input 2 2 2 2 2 2 2 2 2 2 2 5" xfId="21091"/>
    <cellStyle name="Input 2 2 2 2 2 2 2 2 2 2 2 6" xfId="21173"/>
    <cellStyle name="Input 2 2 2 2 2 2 2 2 2 2 2 7" xfId="20822"/>
    <cellStyle name="Input 2 2 2 2 2 2 2 2 2 2 2 8" xfId="22013"/>
    <cellStyle name="Input 2 2 2 2 2 2 2 2 2 2 2 9" xfId="24768"/>
    <cellStyle name="Input 2 2 2 2 2 2 2 2 2 2 3" xfId="11484"/>
    <cellStyle name="Input 2 2 2 2 2 2 2 2 2 2 4" xfId="11852"/>
    <cellStyle name="Input 2 2 2 2 2 2 2 2 2 2 5" xfId="14460"/>
    <cellStyle name="Input 2 2 2 2 2 2 2 2 2 2 5 2" xfId="22525"/>
    <cellStyle name="Input 2 2 2 2 2 2 2 2 2 2 5 2 2" xfId="28373"/>
    <cellStyle name="Input 2 2 2 2 2 2 2 2 2 2 5 2 3" xfId="28503"/>
    <cellStyle name="Input 2 2 2 2 2 2 2 2 2 2 5 2 4" xfId="28604"/>
    <cellStyle name="Input 2 2 2 2 2 2 2 2 2 2 6" xfId="22071"/>
    <cellStyle name="Input 2 2 2 2 2 2 2 2 2 2 6 2" xfId="28296"/>
    <cellStyle name="Input 2 2 2 2 2 2 2 2 2 2 6 3" xfId="27861"/>
    <cellStyle name="Input 2 2 2 2 2 2 2 2 2 2 6 4" xfId="26751"/>
    <cellStyle name="Input 2 2 2 2 2 2 2 2 2 2 7" xfId="21297"/>
    <cellStyle name="Input 2 2 2 2 2 2 2 2 2 2 7 2" xfId="28176"/>
    <cellStyle name="Input 2 2 2 2 2 2 2 2 2 2 7 3" xfId="26785"/>
    <cellStyle name="Input 2 2 2 2 2 2 2 2 2 2 7 4" xfId="27090"/>
    <cellStyle name="Input 2 2 2 2 2 2 2 2 2 2 8" xfId="20979"/>
    <cellStyle name="Input 2 2 2 2 2 2 2 2 2 2 8 2" xfId="28138"/>
    <cellStyle name="Input 2 2 2 2 2 2 2 2 2 2 8 3" xfId="27948"/>
    <cellStyle name="Input 2 2 2 2 2 2 2 2 2 2 8 4" xfId="27871"/>
    <cellStyle name="Input 2 2 2 2 2 2 2 2 2 2 9" xfId="21062"/>
    <cellStyle name="Input 2 2 2 2 2 2 2 2 2 2 9 2" xfId="28152"/>
    <cellStyle name="Input 2 2 2 2 2 2 2 2 2 2 9 3" xfId="26836"/>
    <cellStyle name="Input 2 2 2 2 2 2 2 2 2 2 9 4" xfId="26653"/>
    <cellStyle name="Input 2 2 2 2 2 2 2 2 2 3" xfId="13159"/>
    <cellStyle name="Input 2 2 2 2 2 2 2 2 2 4" xfId="10853"/>
    <cellStyle name="Input 2 2 2 2 2 2 2 2 2 4 2" xfId="27313"/>
    <cellStyle name="Input 2 2 2 2 2 2 2 2 2 4 3" xfId="26163"/>
    <cellStyle name="Input 2 2 2 2 2 2 2 2 2 4 4" xfId="26900"/>
    <cellStyle name="Input 2 2 2 2 2 2 2 2 2 5" xfId="11987"/>
    <cellStyle name="Input 2 2 2 2 2 2 2 2 2 5 2" xfId="27409"/>
    <cellStyle name="Input 2 2 2 2 2 2 2 2 2 5 3" xfId="27970"/>
    <cellStyle name="Input 2 2 2 2 2 2 2 2 2 5 4" xfId="27799"/>
    <cellStyle name="Input 2 2 2 2 2 2 2 2 2 6" xfId="16592"/>
    <cellStyle name="Input 2 2 2 2 2 2 2 2 2 6 2" xfId="20941"/>
    <cellStyle name="Input 2 2 2 2 2 2 2 2 2 6 3" xfId="27820"/>
    <cellStyle name="Input 2 2 2 2 2 2 2 2 2 6 4" xfId="26531"/>
    <cellStyle name="Input 2 2 2 2 2 2 2 2 2 6 5" xfId="27923"/>
    <cellStyle name="Input 2 2 2 2 2 2 2 2 2 7" xfId="22120"/>
    <cellStyle name="Input 2 2 2 2 2 2 2 2 2 8" xfId="22693"/>
    <cellStyle name="Input 2 2 2 2 2 2 2 2 2 9" xfId="22039"/>
    <cellStyle name="Input 2 2 2 2 2 2 2 2 20" xfId="25224"/>
    <cellStyle name="Input 2 2 2 2 2 2 2 2 3" xfId="4176"/>
    <cellStyle name="Input 2 2 2 2 2 2 2 2 4" xfId="4996"/>
    <cellStyle name="Input 2 2 2 2 2 2 2 2 5" xfId="6665"/>
    <cellStyle name="Input 2 2 2 2 2 2 2 2 6" xfId="10066"/>
    <cellStyle name="Input 2 2 2 2 2 2 2 2 7" xfId="11195"/>
    <cellStyle name="Input 2 2 2 2 2 2 2 2 7 2" xfId="13212"/>
    <cellStyle name="Input 2 2 2 2 2 2 2 2 7 2 2" xfId="27540"/>
    <cellStyle name="Input 2 2 2 2 2 2 2 2 7 2 3" xfId="27178"/>
    <cellStyle name="Input 2 2 2 2 2 2 2 2 7 2 4" xfId="27758"/>
    <cellStyle name="Input 2 2 2 2 2 2 2 2 7 3" xfId="13626"/>
    <cellStyle name="Input 2 2 2 2 2 2 2 2 7 3 2" xfId="27602"/>
    <cellStyle name="Input 2 2 2 2 2 2 2 2 7 3 3" xfId="26589"/>
    <cellStyle name="Input 2 2 2 2 2 2 2 2 7 3 4" xfId="27791"/>
    <cellStyle name="Input 2 2 2 2 2 2 2 2 8" xfId="11724"/>
    <cellStyle name="Input 2 2 2 2 2 2 2 2 9" xfId="11844"/>
    <cellStyle name="Input 2 2 2 2 2 2 2 20" xfId="21668"/>
    <cellStyle name="Input 2 2 2 2 2 2 2 21" xfId="23810"/>
    <cellStyle name="Input 2 2 2 2 2 2 2 22" xfId="24007"/>
    <cellStyle name="Input 2 2 2 2 2 2 2 23" xfId="24398"/>
    <cellStyle name="Input 2 2 2 2 2 2 2 24" xfId="24192"/>
    <cellStyle name="Input 2 2 2 2 2 2 2 25" xfId="24450"/>
    <cellStyle name="Input 2 2 2 2 2 2 2 26" xfId="26371"/>
    <cellStyle name="Input 2 2 2 2 2 2 2 27" xfId="27762"/>
    <cellStyle name="Input 2 2 2 2 2 2 2 28" xfId="27514"/>
    <cellStyle name="Input 2 2 2 2 2 2 2 3" xfId="7529"/>
    <cellStyle name="Input 2 2 2 2 2 2 2 4" xfId="7871"/>
    <cellStyle name="Input 2 2 2 2 2 2 2 5" xfId="7120"/>
    <cellStyle name="Input 2 2 2 2 2 2 2 6" xfId="8309"/>
    <cellStyle name="Input 2 2 2 2 2 2 2 7" xfId="7146"/>
    <cellStyle name="Input 2 2 2 2 2 2 2 8" xfId="4044"/>
    <cellStyle name="Input 2 2 2 2 2 2 2 8 2" xfId="26601"/>
    <cellStyle name="Input 2 2 2 2 2 2 2 8 3" xfId="27973"/>
    <cellStyle name="Input 2 2 2 2 2 2 2 8 4" xfId="27826"/>
    <cellStyle name="Input 2 2 2 2 2 2 2 9" xfId="3493"/>
    <cellStyle name="Input 2 2 2 2 2 2 2 9 2" xfId="26557"/>
    <cellStyle name="Input 2 2 2 2 2 2 2 9 3" xfId="26786"/>
    <cellStyle name="Input 2 2 2 2 2 2 2 9 4" xfId="28412"/>
    <cellStyle name="Input 2 2 2 2 2 2 20" xfId="22639"/>
    <cellStyle name="Input 2 2 2 2 2 2 20 2" xfId="28393"/>
    <cellStyle name="Input 2 2 2 2 2 2 20 3" xfId="28516"/>
    <cellStyle name="Input 2 2 2 2 2 2 20 4" xfId="28614"/>
    <cellStyle name="Input 2 2 2 2 2 2 21" xfId="21092"/>
    <cellStyle name="Input 2 2 2 2 2 2 21 2" xfId="28157"/>
    <cellStyle name="Input 2 2 2 2 2 2 21 3" xfId="27283"/>
    <cellStyle name="Input 2 2 2 2 2 2 21 4" xfId="27753"/>
    <cellStyle name="Input 2 2 2 2 2 2 22" xfId="20654"/>
    <cellStyle name="Input 2 2 2 2 2 2 22 2" xfId="28096"/>
    <cellStyle name="Input 2 2 2 2 2 2 22 3" xfId="28229"/>
    <cellStyle name="Input 2 2 2 2 2 2 22 4" xfId="27203"/>
    <cellStyle name="Input 2 2 2 2 2 2 23" xfId="21285"/>
    <cellStyle name="Input 2 2 2 2 2 2 23 2" xfId="28173"/>
    <cellStyle name="Input 2 2 2 2 2 2 23 3" xfId="26777"/>
    <cellStyle name="Input 2 2 2 2 2 2 23 4" xfId="27709"/>
    <cellStyle name="Input 2 2 2 2 2 2 24" xfId="22991"/>
    <cellStyle name="Input 2 2 2 2 2 2 24 2" xfId="28439"/>
    <cellStyle name="Input 2 2 2 2 2 2 24 3" xfId="28548"/>
    <cellStyle name="Input 2 2 2 2 2 2 24 4" xfId="28636"/>
    <cellStyle name="Input 2 2 2 2 2 2 25" xfId="23793"/>
    <cellStyle name="Input 2 2 2 2 2 2 26" xfId="25155"/>
    <cellStyle name="Input 2 2 2 2 2 2 27" xfId="24706"/>
    <cellStyle name="Input 2 2 2 2 2 2 28" xfId="25746"/>
    <cellStyle name="Input 2 2 2 2 2 2 29" xfId="24453"/>
    <cellStyle name="Input 2 2 2 2 2 2 3" xfId="1856"/>
    <cellStyle name="Input 2 2 2 2 2 2 4" xfId="2084"/>
    <cellStyle name="Input 2 2 2 2 2 2 5" xfId="2266"/>
    <cellStyle name="Input 2 2 2 2 2 2 6" xfId="2424"/>
    <cellStyle name="Input 2 2 2 2 2 2 7" xfId="4837"/>
    <cellStyle name="Input 2 2 2 2 2 2 7 2" xfId="7509"/>
    <cellStyle name="Input 2 2 2 2 2 2 7 2 2" xfId="26937"/>
    <cellStyle name="Input 2 2 2 2 2 2 7 2 3" xfId="28161"/>
    <cellStyle name="Input 2 2 2 2 2 2 7 2 4" xfId="27653"/>
    <cellStyle name="Input 2 2 2 2 2 2 7 3" xfId="9282"/>
    <cellStyle name="Input 2 2 2 2 2 2 7 3 2" xfId="27132"/>
    <cellStyle name="Input 2 2 2 2 2 2 7 3 3" xfId="26530"/>
    <cellStyle name="Input 2 2 2 2 2 2 7 3 4" xfId="28304"/>
    <cellStyle name="Input 2 2 2 2 2 2 7 4" xfId="9839"/>
    <cellStyle name="Input 2 2 2 2 2 2 7 4 2" xfId="27187"/>
    <cellStyle name="Input 2 2 2 2 2 2 7 4 3" xfId="27220"/>
    <cellStyle name="Input 2 2 2 2 2 2 7 4 4" xfId="26764"/>
    <cellStyle name="Input 2 2 2 2 2 2 7 5" xfId="10243"/>
    <cellStyle name="Input 2 2 2 2 2 2 7 5 2" xfId="27236"/>
    <cellStyle name="Input 2 2 2 2 2 2 7 5 3" xfId="26970"/>
    <cellStyle name="Input 2 2 2 2 2 2 7 5 4" xfId="28564"/>
    <cellStyle name="Input 2 2 2 2 2 2 7 6" xfId="10487"/>
    <cellStyle name="Input 2 2 2 2 2 2 7 6 2" xfId="27262"/>
    <cellStyle name="Input 2 2 2 2 2 2 7 6 3" xfId="26767"/>
    <cellStyle name="Input 2 2 2 2 2 2 7 6 4" xfId="27583"/>
    <cellStyle name="Input 2 2 2 2 2 2 8" xfId="7347"/>
    <cellStyle name="Input 2 2 2 2 2 2 8 2" xfId="26918"/>
    <cellStyle name="Input 2 2 2 2 2 2 8 3" xfId="28150"/>
    <cellStyle name="Input 2 2 2 2 2 2 8 4" xfId="27243"/>
    <cellStyle name="Input 2 2 2 2 2 2 9" xfId="7805"/>
    <cellStyle name="Input 2 2 2 2 2 2 9 2" xfId="26975"/>
    <cellStyle name="Input 2 2 2 2 2 2 9 3" xfId="27505"/>
    <cellStyle name="Input 2 2 2 2 2 2 9 4" xfId="26486"/>
    <cellStyle name="Input 2 2 2 2 2 20" xfId="21718"/>
    <cellStyle name="Input 2 2 2 2 2 21" xfId="22425"/>
    <cellStyle name="Input 2 2 2 2 2 22" xfId="21412"/>
    <cellStyle name="Input 2 2 2 2 2 23" xfId="21007"/>
    <cellStyle name="Input 2 2 2 2 2 24" xfId="21915"/>
    <cellStyle name="Input 2 2 2 2 2 25" xfId="23593"/>
    <cellStyle name="Input 2 2 2 2 2 26" xfId="24661"/>
    <cellStyle name="Input 2 2 2 2 2 27" xfId="24309"/>
    <cellStyle name="Input 2 2 2 2 2 28" xfId="25970"/>
    <cellStyle name="Input 2 2 2 2 2 29" xfId="24002"/>
    <cellStyle name="Input 2 2 2 2 2 3" xfId="1993"/>
    <cellStyle name="Input 2 2 2 2 2 3 2" xfId="26420"/>
    <cellStyle name="Input 2 2 2 2 2 3 3" xfId="27896"/>
    <cellStyle name="Input 2 2 2 2 2 3 4" xfId="26611"/>
    <cellStyle name="Input 2 2 2 2 2 30" xfId="26214"/>
    <cellStyle name="Input 2 2 2 2 2 31" xfId="26233"/>
    <cellStyle name="Input 2 2 2 2 2 32" xfId="26986"/>
    <cellStyle name="Input 2 2 2 2 2 4" xfId="1955"/>
    <cellStyle name="Input 2 2 2 2 2 4 2" xfId="26416"/>
    <cellStyle name="Input 2 2 2 2 2 4 3" xfId="27932"/>
    <cellStyle name="Input 2 2 2 2 2 4 4" xfId="27886"/>
    <cellStyle name="Input 2 2 2 2 2 5" xfId="2082"/>
    <cellStyle name="Input 2 2 2 2 2 5 2" xfId="26430"/>
    <cellStyle name="Input 2 2 2 2 2 5 3" xfId="26720"/>
    <cellStyle name="Input 2 2 2 2 2 5 4" xfId="28003"/>
    <cellStyle name="Input 2 2 2 2 2 6" xfId="2264"/>
    <cellStyle name="Input 2 2 2 2 2 6 2" xfId="26456"/>
    <cellStyle name="Input 2 2 2 2 2 6 3" xfId="27227"/>
    <cellStyle name="Input 2 2 2 2 2 6 4" xfId="27873"/>
    <cellStyle name="Input 2 2 2 2 2 7" xfId="4536"/>
    <cellStyle name="Input 2 2 2 2 2 7 2" xfId="7021"/>
    <cellStyle name="Input 2 2 2 2 2 7 3" xfId="8990"/>
    <cellStyle name="Input 2 2 2 2 2 7 4" xfId="8528"/>
    <cellStyle name="Input 2 2 2 2 2 7 5" xfId="9694"/>
    <cellStyle name="Input 2 2 2 2 2 7 6" xfId="9986"/>
    <cellStyle name="Input 2 2 2 2 2 7 7" xfId="26637"/>
    <cellStyle name="Input 2 2 2 2 2 7 8" xfId="28235"/>
    <cellStyle name="Input 2 2 2 2 2 7 9" xfId="28532"/>
    <cellStyle name="Input 2 2 2 2 2 8" xfId="8183"/>
    <cellStyle name="Input 2 2 2 2 2 9" xfId="8346"/>
    <cellStyle name="Input 2 2 2 2 20" xfId="9894"/>
    <cellStyle name="Input 2 2 2 2 21" xfId="10282"/>
    <cellStyle name="Input 2 2 2 2 22" xfId="10609"/>
    <cellStyle name="Input 2 2 2 2 22 2" xfId="13024"/>
    <cellStyle name="Input 2 2 2 2 22 2 2" xfId="27519"/>
    <cellStyle name="Input 2 2 2 2 22 2 3" xfId="26809"/>
    <cellStyle name="Input 2 2 2 2 22 2 4" xfId="27881"/>
    <cellStyle name="Input 2 2 2 2 22 3" xfId="13462"/>
    <cellStyle name="Input 2 2 2 2 22 3 2" xfId="27571"/>
    <cellStyle name="Input 2 2 2 2 22 3 3" xfId="26529"/>
    <cellStyle name="Input 2 2 2 2 22 3 4" xfId="27503"/>
    <cellStyle name="Input 2 2 2 2 23" xfId="11266"/>
    <cellStyle name="Input 2 2 2 2 24" xfId="11563"/>
    <cellStyle name="Input 2 2 2 2 25" xfId="13841"/>
    <cellStyle name="Input 2 2 2 2 25 2" xfId="20481"/>
    <cellStyle name="Input 2 2 2 2 25 2 2" xfId="28071"/>
    <cellStyle name="Input 2 2 2 2 25 2 3" xfId="27679"/>
    <cellStyle name="Input 2 2 2 2 25 2 4" xfId="26317"/>
    <cellStyle name="Input 2 2 2 2 26" xfId="22709"/>
    <cellStyle name="Input 2 2 2 2 26 2" xfId="28401"/>
    <cellStyle name="Input 2 2 2 2 26 3" xfId="28522"/>
    <cellStyle name="Input 2 2 2 2 26 4" xfId="28619"/>
    <cellStyle name="Input 2 2 2 2 27" xfId="21657"/>
    <cellStyle name="Input 2 2 2 2 27 2" xfId="28232"/>
    <cellStyle name="Input 2 2 2 2 27 3" xfId="27946"/>
    <cellStyle name="Input 2 2 2 2 27 4" xfId="26341"/>
    <cellStyle name="Input 2 2 2 2 28" xfId="23018"/>
    <cellStyle name="Input 2 2 2 2 28 2" xfId="28445"/>
    <cellStyle name="Input 2 2 2 2 28 3" xfId="28553"/>
    <cellStyle name="Input 2 2 2 2 28 4" xfId="28640"/>
    <cellStyle name="Input 2 2 2 2 29" xfId="23113"/>
    <cellStyle name="Input 2 2 2 2 29 2" xfId="28460"/>
    <cellStyle name="Input 2 2 2 2 29 3" xfId="28566"/>
    <cellStyle name="Input 2 2 2 2 29 4" xfId="28648"/>
    <cellStyle name="Input 2 2 2 2 3" xfId="568"/>
    <cellStyle name="Input 2 2 2 2 30" xfId="23193"/>
    <cellStyle name="Input 2 2 2 2 30 2" xfId="28479"/>
    <cellStyle name="Input 2 2 2 2 30 3" xfId="28580"/>
    <cellStyle name="Input 2 2 2 2 30 4" xfId="28656"/>
    <cellStyle name="Input 2 2 2 2 31" xfId="23574"/>
    <cellStyle name="Input 2 2 2 2 32" xfId="24937"/>
    <cellStyle name="Input 2 2 2 2 33" xfId="24184"/>
    <cellStyle name="Input 2 2 2 2 34" xfId="24492"/>
    <cellStyle name="Input 2 2 2 2 35" xfId="24636"/>
    <cellStyle name="Input 2 2 2 2 4" xfId="744"/>
    <cellStyle name="Input 2 2 2 2 5" xfId="920"/>
    <cellStyle name="Input 2 2 2 2 6" xfId="1092"/>
    <cellStyle name="Input 2 2 2 2 7" xfId="1270"/>
    <cellStyle name="Input 2 2 2 2 8" xfId="1446"/>
    <cellStyle name="Input 2 2 2 2 9" xfId="1782"/>
    <cellStyle name="Input 2 2 2 20" xfId="10047"/>
    <cellStyle name="Input 2 2 2 20 2" xfId="27210"/>
    <cellStyle name="Input 2 2 2 20 3" xfId="26394"/>
    <cellStyle name="Input 2 2 2 20 4" xfId="27834"/>
    <cellStyle name="Input 2 2 2 21" xfId="10376"/>
    <cellStyle name="Input 2 2 2 21 2" xfId="27254"/>
    <cellStyle name="Input 2 2 2 21 3" xfId="27598"/>
    <cellStyle name="Input 2 2 2 21 4" xfId="28085"/>
    <cellStyle name="Input 2 2 2 22" xfId="10591"/>
    <cellStyle name="Input 2 2 2 22 2" xfId="12957"/>
    <cellStyle name="Input 2 2 2 22 3" xfId="13395"/>
    <cellStyle name="Input 2 2 2 22 4" xfId="27278"/>
    <cellStyle name="Input 2 2 2 22 5" xfId="27628"/>
    <cellStyle name="Input 2 2 2 22 6" xfId="28257"/>
    <cellStyle name="Input 2 2 2 23" xfId="12216"/>
    <cellStyle name="Input 2 2 2 23 2" xfId="27428"/>
    <cellStyle name="Input 2 2 2 23 3" xfId="27785"/>
    <cellStyle name="Input 2 2 2 23 4" xfId="27416"/>
    <cellStyle name="Input 2 2 2 24" xfId="12390"/>
    <cellStyle name="Input 2 2 2 24 2" xfId="27444"/>
    <cellStyle name="Input 2 2 2 24 3" xfId="26451"/>
    <cellStyle name="Input 2 2 2 24 4" xfId="27351"/>
    <cellStyle name="Input 2 2 2 25" xfId="13823"/>
    <cellStyle name="Input 2 2 2 25 2" xfId="20397"/>
    <cellStyle name="Input 2 2 2 25 3" xfId="27632"/>
    <cellStyle name="Input 2 2 2 25 4" xfId="28016"/>
    <cellStyle name="Input 2 2 2 25 5" xfId="26810"/>
    <cellStyle name="Input 2 2 2 26" xfId="21881"/>
    <cellStyle name="Input 2 2 2 27" xfId="21894"/>
    <cellStyle name="Input 2 2 2 28" xfId="21049"/>
    <cellStyle name="Input 2 2 2 29" xfId="21557"/>
    <cellStyle name="Input 2 2 2 3" xfId="545"/>
    <cellStyle name="Input 2 2 2 3 2" xfId="26240"/>
    <cellStyle name="Input 2 2 2 3 3" xfId="26231"/>
    <cellStyle name="Input 2 2 2 3 4" xfId="28126"/>
    <cellStyle name="Input 2 2 2 30" xfId="21798"/>
    <cellStyle name="Input 2 2 2 31" xfId="23495"/>
    <cellStyle name="Input 2 2 2 32" xfId="25151"/>
    <cellStyle name="Input 2 2 2 33" xfId="24614"/>
    <cellStyle name="Input 2 2 2 34" xfId="23934"/>
    <cellStyle name="Input 2 2 2 35" xfId="25781"/>
    <cellStyle name="Input 2 2 2 36" xfId="26187"/>
    <cellStyle name="Input 2 2 2 37" xfId="27345"/>
    <cellStyle name="Input 2 2 2 38" xfId="26634"/>
    <cellStyle name="Input 2 2 2 4" xfId="721"/>
    <cellStyle name="Input 2 2 2 4 2" xfId="26258"/>
    <cellStyle name="Input 2 2 2 4 3" xfId="26599"/>
    <cellStyle name="Input 2 2 2 4 4" xfId="27742"/>
    <cellStyle name="Input 2 2 2 5" xfId="897"/>
    <cellStyle name="Input 2 2 2 5 2" xfId="26277"/>
    <cellStyle name="Input 2 2 2 5 3" xfId="28340"/>
    <cellStyle name="Input 2 2 2 5 4" xfId="26683"/>
    <cellStyle name="Input 2 2 2 6" xfId="1071"/>
    <cellStyle name="Input 2 2 2 6 2" xfId="26294"/>
    <cellStyle name="Input 2 2 2 6 3" xfId="26733"/>
    <cellStyle name="Input 2 2 2 6 4" xfId="28197"/>
    <cellStyle name="Input 2 2 2 7" xfId="1248"/>
    <cellStyle name="Input 2 2 2 7 2" xfId="26318"/>
    <cellStyle name="Input 2 2 2 7 3" xfId="26576"/>
    <cellStyle name="Input 2 2 2 7 4" xfId="27081"/>
    <cellStyle name="Input 2 2 2 8" xfId="1423"/>
    <cellStyle name="Input 2 2 2 8 2" xfId="26345"/>
    <cellStyle name="Input 2 2 2 8 3" xfId="27957"/>
    <cellStyle name="Input 2 2 2 8 4" xfId="26737"/>
    <cellStyle name="Input 2 2 2 9" xfId="2041"/>
    <cellStyle name="Input 2 2 2 9 2" xfId="26428"/>
    <cellStyle name="Input 2 2 2 9 3" xfId="27731"/>
    <cellStyle name="Input 2 2 2 9 4" xfId="26746"/>
    <cellStyle name="Input 2 2 20" xfId="5431"/>
    <cellStyle name="Input 2 2 21" xfId="10139"/>
    <cellStyle name="Input 2 2 22" xfId="10420"/>
    <cellStyle name="Input 2 2 23" xfId="10147"/>
    <cellStyle name="Input 2 2 23 2" xfId="12940"/>
    <cellStyle name="Input 2 2 23 2 2" xfId="27508"/>
    <cellStyle name="Input 2 2 23 2 3" xfId="27738"/>
    <cellStyle name="Input 2 2 23 2 4" xfId="27960"/>
    <cellStyle name="Input 2 2 23 3" xfId="13378"/>
    <cellStyle name="Input 2 2 23 3 2" xfId="27561"/>
    <cellStyle name="Input 2 2 23 3 3" xfId="26711"/>
    <cellStyle name="Input 2 2 23 3 4" xfId="27789"/>
    <cellStyle name="Input 2 2 24" xfId="12631"/>
    <cellStyle name="Input 2 2 25" xfId="11845"/>
    <cellStyle name="Input 2 2 26" xfId="13755"/>
    <cellStyle name="Input 2 2 26 2" xfId="20377"/>
    <cellStyle name="Input 2 2 26 2 2" xfId="28056"/>
    <cellStyle name="Input 2 2 26 2 3" xfId="27285"/>
    <cellStyle name="Input 2 2 26 2 4" xfId="28089"/>
    <cellStyle name="Input 2 2 27" xfId="21605"/>
    <cellStyle name="Input 2 2 27 2" xfId="28226"/>
    <cellStyle name="Input 2 2 27 3" xfId="26829"/>
    <cellStyle name="Input 2 2 27 4" xfId="27784"/>
    <cellStyle name="Input 2 2 28" xfId="21019"/>
    <cellStyle name="Input 2 2 28 2" xfId="28145"/>
    <cellStyle name="Input 2 2 28 3" xfId="26646"/>
    <cellStyle name="Input 2 2 28 4" xfId="26301"/>
    <cellStyle name="Input 2 2 29" xfId="20966"/>
    <cellStyle name="Input 2 2 29 2" xfId="28133"/>
    <cellStyle name="Input 2 2 29 3" xfId="27760"/>
    <cellStyle name="Input 2 2 29 4" xfId="27782"/>
    <cellStyle name="Input 2 2 3" xfId="303"/>
    <cellStyle name="Input 2 2 30" xfId="22145"/>
    <cellStyle name="Input 2 2 30 2" xfId="28309"/>
    <cellStyle name="Input 2 2 30 3" xfId="27039"/>
    <cellStyle name="Input 2 2 30 4" xfId="26256"/>
    <cellStyle name="Input 2 2 31" xfId="22167"/>
    <cellStyle name="Input 2 2 31 2" xfId="28313"/>
    <cellStyle name="Input 2 2 31 3" xfId="28159"/>
    <cellStyle name="Input 2 2 31 4" xfId="27801"/>
    <cellStyle name="Input 2 2 32" xfId="23478"/>
    <cellStyle name="Input 2 2 33" xfId="26030"/>
    <cellStyle name="Input 2 2 34" xfId="24169"/>
    <cellStyle name="Input 2 2 35" xfId="24460"/>
    <cellStyle name="Input 2 2 36" xfId="25324"/>
    <cellStyle name="Input 2 2 4" xfId="477"/>
    <cellStyle name="Input 2 2 5" xfId="653"/>
    <cellStyle name="Input 2 2 6" xfId="829"/>
    <cellStyle name="Input 2 2 7" xfId="1003"/>
    <cellStyle name="Input 2 2 8" xfId="1180"/>
    <cellStyle name="Input 2 2 9" xfId="1355"/>
    <cellStyle name="Input 2 20" xfId="9432"/>
    <cellStyle name="Input 2 20 2" xfId="27149"/>
    <cellStyle name="Input 2 20 3" xfId="28215"/>
    <cellStyle name="Input 2 20 4" xfId="27372"/>
    <cellStyle name="Input 2 21" xfId="4802"/>
    <cellStyle name="Input 2 21 2" xfId="26660"/>
    <cellStyle name="Input 2 21 3" xfId="28381"/>
    <cellStyle name="Input 2 21 4" xfId="26245"/>
    <cellStyle name="Input 2 22" xfId="9952"/>
    <cellStyle name="Input 2 22 2" xfId="27200"/>
    <cellStyle name="Input 2 22 3" xfId="27557"/>
    <cellStyle name="Input 2 22 4" xfId="28525"/>
    <cellStyle name="Input 2 23" xfId="6384"/>
    <cellStyle name="Input 2 23 2" xfId="12873"/>
    <cellStyle name="Input 2 23 3" xfId="13311"/>
    <cellStyle name="Input 2 23 4" xfId="26803"/>
    <cellStyle name="Input 2 23 5" xfId="27452"/>
    <cellStyle name="Input 2 23 6" xfId="28449"/>
    <cellStyle name="Input 2 24" xfId="11104"/>
    <cellStyle name="Input 2 24 2" xfId="27331"/>
    <cellStyle name="Input 2 24 3" xfId="26892"/>
    <cellStyle name="Input 2 24 4" xfId="28362"/>
    <cellStyle name="Input 2 25" xfId="12484"/>
    <cellStyle name="Input 2 25 2" xfId="27455"/>
    <cellStyle name="Input 2 25 3" xfId="26565"/>
    <cellStyle name="Input 2 25 4" xfId="26514"/>
    <cellStyle name="Input 2 26" xfId="13732"/>
    <cellStyle name="Input 2 26 2" xfId="20310"/>
    <cellStyle name="Input 2 26 3" xfId="27621"/>
    <cellStyle name="Input 2 26 4" xfId="27487"/>
    <cellStyle name="Input 2 26 5" xfId="27032"/>
    <cellStyle name="Input 2 27" xfId="21786"/>
    <cellStyle name="Input 2 28" xfId="21395"/>
    <cellStyle name="Input 2 29" xfId="22907"/>
    <cellStyle name="Input 2 3" xfId="278"/>
    <cellStyle name="Input 2 3 2" xfId="26202"/>
    <cellStyle name="Input 2 3 3" xfId="27301"/>
    <cellStyle name="Input 2 3 4" xfId="26266"/>
    <cellStyle name="Input 2 30" xfId="21196"/>
    <cellStyle name="Input 2 31" xfId="22546"/>
    <cellStyle name="Input 2 32" xfId="23411"/>
    <cellStyle name="Input 2 33" xfId="24903"/>
    <cellStyle name="Input 2 34" xfId="24307"/>
    <cellStyle name="Input 2 35" xfId="24436"/>
    <cellStyle name="Input 2 36" xfId="25715"/>
    <cellStyle name="Input 2 37" xfId="26165"/>
    <cellStyle name="Input 2 38" xfId="27512"/>
    <cellStyle name="Input 2 39" xfId="27028"/>
    <cellStyle name="Input 2 4" xfId="453"/>
    <cellStyle name="Input 2 4 2" xfId="26225"/>
    <cellStyle name="Input 2 4 3" xfId="27379"/>
    <cellStyle name="Input 2 4 4" xfId="27300"/>
    <cellStyle name="Input 2 5" xfId="628"/>
    <cellStyle name="Input 2 5 2" xfId="26250"/>
    <cellStyle name="Input 2 5 3" xfId="26682"/>
    <cellStyle name="Input 2 5 4" xfId="27802"/>
    <cellStyle name="Input 2 6" xfId="804"/>
    <cellStyle name="Input 2 6 2" xfId="26268"/>
    <cellStyle name="Input 2 6 3" xfId="26930"/>
    <cellStyle name="Input 2 6 4" xfId="27272"/>
    <cellStyle name="Input 2 7" xfId="980"/>
    <cellStyle name="Input 2 7 2" xfId="26286"/>
    <cellStyle name="Input 2 7 3" xfId="26860"/>
    <cellStyle name="Input 2 7 4" xfId="28162"/>
    <cellStyle name="Input 2 8" xfId="1155"/>
    <cellStyle name="Input 2 8 2" xfId="26306"/>
    <cellStyle name="Input 2 8 3" xfId="27971"/>
    <cellStyle name="Input 2 8 4" xfId="27898"/>
    <cellStyle name="Input 2 9" xfId="1329"/>
    <cellStyle name="Input 2 9 2" xfId="26328"/>
    <cellStyle name="Input 2 9 3" xfId="27884"/>
    <cellStyle name="Input 2 9 4" xfId="26546"/>
    <cellStyle name="Input 3" xfId="6780"/>
    <cellStyle name="Input 3 2" xfId="26844"/>
    <cellStyle name="Input 3 3" xfId="28289"/>
    <cellStyle name="Input 3 4" xfId="28059"/>
    <cellStyle name="Input 4" xfId="7610"/>
    <cellStyle name="Input 4 2" xfId="26947"/>
    <cellStyle name="Input 4 3" xfId="28346"/>
    <cellStyle name="Input 4 4" xfId="27728"/>
    <cellStyle name="Input 5" xfId="7605"/>
    <cellStyle name="Input 5 2" xfId="26946"/>
    <cellStyle name="Input 5 3" xfId="28367"/>
    <cellStyle name="Input 5 4" xfId="27795"/>
    <cellStyle name="Input 6" xfId="7632"/>
    <cellStyle name="Input 6 2" xfId="26955"/>
    <cellStyle name="Input 6 3" xfId="27615"/>
    <cellStyle name="Input 6 4" xfId="28587"/>
    <cellStyle name="Input 7" xfId="7991"/>
    <cellStyle name="Input 7 2" xfId="26998"/>
    <cellStyle name="Input 7 3" xfId="27524"/>
    <cellStyle name="Input 7 4" xfId="28278"/>
    <cellStyle name="Input 8" xfId="12856"/>
    <cellStyle name="Input 8 2" xfId="27496"/>
    <cellStyle name="Input 8 3" xfId="26963"/>
    <cellStyle name="Input 8 4" xfId="28506"/>
    <cellStyle name="Input 9" xfId="20290"/>
    <cellStyle name="Input 9 2" xfId="28045"/>
    <cellStyle name="Input 9 3" xfId="26692"/>
    <cellStyle name="Input 9 4" xfId="27958"/>
    <cellStyle name="Linked Cell" xfId="35" builtinId="24" customBuiltin="1"/>
    <cellStyle name="Linked Cell 10" xfId="20682"/>
    <cellStyle name="Linked Cell 11" xfId="22661"/>
    <cellStyle name="Linked Cell 12" xfId="20867"/>
    <cellStyle name="Linked Cell 13" xfId="20599"/>
    <cellStyle name="Linked Cell 14" xfId="22097"/>
    <cellStyle name="Linked Cell 15" xfId="23395"/>
    <cellStyle name="Linked Cell 16" xfId="23537"/>
    <cellStyle name="Linked Cell 17" xfId="24316"/>
    <cellStyle name="Linked Cell 18" xfId="23883"/>
    <cellStyle name="Linked Cell 19" xfId="24926"/>
    <cellStyle name="Linked Cell 2" xfId="101"/>
    <cellStyle name="Linked Cell 2 10" xfId="2104"/>
    <cellStyle name="Linked Cell 2 11" xfId="2282"/>
    <cellStyle name="Linked Cell 2 12" xfId="2436"/>
    <cellStyle name="Linked Cell 2 13" xfId="2551"/>
    <cellStyle name="Linked Cell 2 14" xfId="2657"/>
    <cellStyle name="Linked Cell 2 14 2" xfId="6808"/>
    <cellStyle name="Linked Cell 2 14 3" xfId="8800"/>
    <cellStyle name="Linked Cell 2 14 4" xfId="6220"/>
    <cellStyle name="Linked Cell 2 14 5" xfId="9787"/>
    <cellStyle name="Linked Cell 2 14 6" xfId="10199"/>
    <cellStyle name="Linked Cell 2 15" xfId="7241"/>
    <cellStyle name="Linked Cell 2 16" xfId="7202"/>
    <cellStyle name="Linked Cell 2 17" xfId="7381"/>
    <cellStyle name="Linked Cell 2 18" xfId="7183"/>
    <cellStyle name="Linked Cell 2 19" xfId="3204"/>
    <cellStyle name="Linked Cell 2 2" xfId="128"/>
    <cellStyle name="Linked Cell 2 2 10" xfId="1991"/>
    <cellStyle name="Linked Cell 2 2 11" xfId="2206"/>
    <cellStyle name="Linked Cell 2 2 12" xfId="2371"/>
    <cellStyle name="Linked Cell 2 2 13" xfId="2504"/>
    <cellStyle name="Linked Cell 2 2 14" xfId="4788"/>
    <cellStyle name="Linked Cell 2 2 14 2" xfId="6873"/>
    <cellStyle name="Linked Cell 2 2 14 3" xfId="8865"/>
    <cellStyle name="Linked Cell 2 2 14 4" xfId="6545"/>
    <cellStyle name="Linked Cell 2 2 14 5" xfId="9473"/>
    <cellStyle name="Linked Cell 2 2 14 6" xfId="9324"/>
    <cellStyle name="Linked Cell 2 2 15" xfId="7838"/>
    <cellStyle name="Linked Cell 2 2 16" xfId="7850"/>
    <cellStyle name="Linked Cell 2 2 17" xfId="8118"/>
    <cellStyle name="Linked Cell 2 2 18" xfId="8365"/>
    <cellStyle name="Linked Cell 2 2 19" xfId="4628"/>
    <cellStyle name="Linked Cell 2 2 2" xfId="193"/>
    <cellStyle name="Linked Cell 2 2 2 10" xfId="1882"/>
    <cellStyle name="Linked Cell 2 2 2 11" xfId="1766"/>
    <cellStyle name="Linked Cell 2 2 2 12" xfId="1966"/>
    <cellStyle name="Linked Cell 2 2 2 13" xfId="5034"/>
    <cellStyle name="Linked Cell 2 2 2 13 2" xfId="6896"/>
    <cellStyle name="Linked Cell 2 2 2 13 3" xfId="8886"/>
    <cellStyle name="Linked Cell 2 2 2 13 4" xfId="8577"/>
    <cellStyle name="Linked Cell 2 2 2 13 5" xfId="6746"/>
    <cellStyle name="Linked Cell 2 2 2 13 6" xfId="5549"/>
    <cellStyle name="Linked Cell 2 2 2 14" xfId="8078"/>
    <cellStyle name="Linked Cell 2 2 2 15" xfId="8319"/>
    <cellStyle name="Linked Cell 2 2 2 16" xfId="8372"/>
    <cellStyle name="Linked Cell 2 2 2 17" xfId="8412"/>
    <cellStyle name="Linked Cell 2 2 2 18" xfId="4622"/>
    <cellStyle name="Linked Cell 2 2 2 19" xfId="9760"/>
    <cellStyle name="Linked Cell 2 2 2 2" xfId="213"/>
    <cellStyle name="Linked Cell 2 2 2 2 10" xfId="1661"/>
    <cellStyle name="Linked Cell 2 2 2 2 11" xfId="1865"/>
    <cellStyle name="Linked Cell 2 2 2 2 12" xfId="1889"/>
    <cellStyle name="Linked Cell 2 2 2 2 13" xfId="4409"/>
    <cellStyle name="Linked Cell 2 2 2 2 13 2" xfId="7004"/>
    <cellStyle name="Linked Cell 2 2 2 2 13 3" xfId="8974"/>
    <cellStyle name="Linked Cell 2 2 2 2 13 4" xfId="6608"/>
    <cellStyle name="Linked Cell 2 2 2 2 13 5" xfId="9225"/>
    <cellStyle name="Linked Cell 2 2 2 2 13 6" xfId="9335"/>
    <cellStyle name="Linked Cell 2 2 2 2 14" xfId="8085"/>
    <cellStyle name="Linked Cell 2 2 2 2 15" xfId="7425"/>
    <cellStyle name="Linked Cell 2 2 2 2 16" xfId="8345"/>
    <cellStyle name="Linked Cell 2 2 2 2 17" xfId="7600"/>
    <cellStyle name="Linked Cell 2 2 2 2 18" xfId="4654"/>
    <cellStyle name="Linked Cell 2 2 2 2 19" xfId="9693"/>
    <cellStyle name="Linked Cell 2 2 2 2 2" xfId="371"/>
    <cellStyle name="Linked Cell 2 2 2 2 2 10" xfId="8338"/>
    <cellStyle name="Linked Cell 2 2 2 2 2 11" xfId="8420"/>
    <cellStyle name="Linked Cell 2 2 2 2 2 12" xfId="6577"/>
    <cellStyle name="Linked Cell 2 2 2 2 2 13" xfId="9091"/>
    <cellStyle name="Linked Cell 2 2 2 2 2 14" xfId="9974"/>
    <cellStyle name="Linked Cell 2 2 2 2 2 15" xfId="10330"/>
    <cellStyle name="Linked Cell 2 2 2 2 2 16" xfId="10707"/>
    <cellStyle name="Linked Cell 2 2 2 2 2 16 2" xfId="13044"/>
    <cellStyle name="Linked Cell 2 2 2 2 2 16 3" xfId="13482"/>
    <cellStyle name="Linked Cell 2 2 2 2 2 17" xfId="10826"/>
    <cellStyle name="Linked Cell 2 2 2 2 2 18" xfId="11589"/>
    <cellStyle name="Linked Cell 2 2 2 2 2 19" xfId="13926"/>
    <cellStyle name="Linked Cell 2 2 2 2 2 19 2" xfId="20503"/>
    <cellStyle name="Linked Cell 2 2 2 2 2 2" xfId="396"/>
    <cellStyle name="Linked Cell 2 2 2 2 2 2 10" xfId="7968"/>
    <cellStyle name="Linked Cell 2 2 2 2 2 2 11" xfId="8369"/>
    <cellStyle name="Linked Cell 2 2 2 2 2 2 12" xfId="6192"/>
    <cellStyle name="Linked Cell 2 2 2 2 2 2 13" xfId="9398"/>
    <cellStyle name="Linked Cell 2 2 2 2 2 2 14" xfId="6593"/>
    <cellStyle name="Linked Cell 2 2 2 2 2 2 15" xfId="9654"/>
    <cellStyle name="Linked Cell 2 2 2 2 2 2 16" xfId="10728"/>
    <cellStyle name="Linked Cell 2 2 2 2 2 2 16 2" xfId="13109"/>
    <cellStyle name="Linked Cell 2 2 2 2 2 2 16 3" xfId="13547"/>
    <cellStyle name="Linked Cell 2 2 2 2 2 2 17" xfId="11298"/>
    <cellStyle name="Linked Cell 2 2 2 2 2 2 18" xfId="11625"/>
    <cellStyle name="Linked Cell 2 2 2 2 2 2 19" xfId="13946"/>
    <cellStyle name="Linked Cell 2 2 2 2 2 2 19 2" xfId="20732"/>
    <cellStyle name="Linked Cell 2 2 2 2 2 2 2" xfId="1586"/>
    <cellStyle name="Linked Cell 2 2 2 2 2 2 2 10" xfId="9420"/>
    <cellStyle name="Linked Cell 2 2 2 2 2 2 2 11" xfId="10094"/>
    <cellStyle name="Linked Cell 2 2 2 2 2 2 2 12" xfId="11179"/>
    <cellStyle name="Linked Cell 2 2 2 2 2 2 2 12 2" xfId="13128"/>
    <cellStyle name="Linked Cell 2 2 2 2 2 2 2 12 3" xfId="13566"/>
    <cellStyle name="Linked Cell 2 2 2 2 2 2 2 13" xfId="11954"/>
    <cellStyle name="Linked Cell 2 2 2 2 2 2 2 14" xfId="11877"/>
    <cellStyle name="Linked Cell 2 2 2 2 2 2 2 15" xfId="14209"/>
    <cellStyle name="Linked Cell 2 2 2 2 2 2 2 15 2" xfId="20751"/>
    <cellStyle name="Linked Cell 2 2 2 2 2 2 2 16" xfId="22657"/>
    <cellStyle name="Linked Cell 2 2 2 2 2 2 2 17" xfId="22883"/>
    <cellStyle name="Linked Cell 2 2 2 2 2 2 2 18" xfId="22989"/>
    <cellStyle name="Linked Cell 2 2 2 2 2 2 2 19" xfId="23094"/>
    <cellStyle name="Linked Cell 2 2 2 2 2 2 2 2" xfId="1608"/>
    <cellStyle name="Linked Cell 2 2 2 2 2 2 2 2 10" xfId="14228"/>
    <cellStyle name="Linked Cell 2 2 2 2 2 2 2 2 10 2" xfId="21380"/>
    <cellStyle name="Linked Cell 2 2 2 2 2 2 2 2 11" xfId="21939"/>
    <cellStyle name="Linked Cell 2 2 2 2 2 2 2 2 12" xfId="21078"/>
    <cellStyle name="Linked Cell 2 2 2 2 2 2 2 2 13" xfId="21804"/>
    <cellStyle name="Linked Cell 2 2 2 2 2 2 2 2 14" xfId="22649"/>
    <cellStyle name="Linked Cell 2 2 2 2 2 2 2 2 15" xfId="20785"/>
    <cellStyle name="Linked Cell 2 2 2 2 2 2 2 2 16" xfId="24221"/>
    <cellStyle name="Linked Cell 2 2 2 2 2 2 2 2 17" xfId="24155"/>
    <cellStyle name="Linked Cell 2 2 2 2 2 2 2 2 18" xfId="24878"/>
    <cellStyle name="Linked Cell 2 2 2 2 2 2 2 2 19" xfId="24875"/>
    <cellStyle name="Linked Cell 2 2 2 2 2 2 2 2 2" xfId="5313"/>
    <cellStyle name="Linked Cell 2 2 2 2 2 2 2 2 2 10" xfId="22640"/>
    <cellStyle name="Linked Cell 2 2 2 2 2 2 2 2 2 11" xfId="22598"/>
    <cellStyle name="Linked Cell 2 2 2 2 2 2 2 2 2 12" xfId="24004"/>
    <cellStyle name="Linked Cell 2 2 2 2 2 2 2 2 2 13" xfId="24090"/>
    <cellStyle name="Linked Cell 2 2 2 2 2 2 2 2 2 14" xfId="24410"/>
    <cellStyle name="Linked Cell 2 2 2 2 2 2 2 2 2 15" xfId="25860"/>
    <cellStyle name="Linked Cell 2 2 2 2 2 2 2 2 2 16" xfId="25294"/>
    <cellStyle name="Linked Cell 2 2 2 2 2 2 2 2 2 2" xfId="3254"/>
    <cellStyle name="Linked Cell 2 2 2 2 2 2 2 2 2 2 10" xfId="22789"/>
    <cellStyle name="Linked Cell 2 2 2 2 2 2 2 2 2 2 11" xfId="24857"/>
    <cellStyle name="Linked Cell 2 2 2 2 2 2 2 2 2 2 12" xfId="24232"/>
    <cellStyle name="Linked Cell 2 2 2 2 2 2 2 2 2 2 13" xfId="25758"/>
    <cellStyle name="Linked Cell 2 2 2 2 2 2 2 2 2 2 14" xfId="24238"/>
    <cellStyle name="Linked Cell 2 2 2 2 2 2 2 2 2 2 15" xfId="24811"/>
    <cellStyle name="Linked Cell 2 2 2 2 2 2 2 2 2 2 2" xfId="12010"/>
    <cellStyle name="Linked Cell 2 2 2 2 2 2 2 2 2 2 2 10" xfId="24108"/>
    <cellStyle name="Linked Cell 2 2 2 2 2 2 2 2 2 2 2 11" xfId="25833"/>
    <cellStyle name="Linked Cell 2 2 2 2 2 2 2 2 2 2 2 12" xfId="24662"/>
    <cellStyle name="Linked Cell 2 2 2 2 2 2 2 2 2 2 2 13" xfId="25252"/>
    <cellStyle name="Linked Cell 2 2 2 2 2 2 2 2 2 2 2 2" xfId="11668"/>
    <cellStyle name="Linked Cell 2 2 2 2 2 2 2 2 2 2 2 2 10" xfId="24942"/>
    <cellStyle name="Linked Cell 2 2 2 2 2 2 2 2 2 2 2 2 11" xfId="25507"/>
    <cellStyle name="Linked Cell 2 2 2 2 2 2 2 2 2 2 2 2 12" xfId="25320"/>
    <cellStyle name="Linked Cell 2 2 2 2 2 2 2 2 2 2 2 2 13" xfId="24684"/>
    <cellStyle name="Linked Cell 2 2 2 2 2 2 2 2 2 2 2 2 2" xfId="13693"/>
    <cellStyle name="Linked Cell 2 2 2 2 2 2 2 2 2 2 2 2 2 10" xfId="23953"/>
    <cellStyle name="Linked Cell 2 2 2 2 2 2 2 2 2 2 2 2 2 11" xfId="24263"/>
    <cellStyle name="Linked Cell 2 2 2 2 2 2 2 2 2 2 2 2 2 12" xfId="24956"/>
    <cellStyle name="Linked Cell 2 2 2 2 2 2 2 2 2 2 2 2 2 13" xfId="25467"/>
    <cellStyle name="Linked Cell 2 2 2 2 2 2 2 2 2 2 2 2 2 2" xfId="13657"/>
    <cellStyle name="Linked Cell 2 2 2 2 2 2 2 2 2 2 2 2 2 2 2" xfId="20253"/>
    <cellStyle name="Linked Cell 2 2 2 2 2 2 2 2 2 2 2 2 2 2 2 2" xfId="20217"/>
    <cellStyle name="Linked Cell 2 2 2 2 2 2 2 2 2 2 2 2 2 2 2 3" xfId="25674"/>
    <cellStyle name="Linked Cell 2 2 2 2 2 2 2 2 2 2 2 2 2 2 2 4" xfId="24929"/>
    <cellStyle name="Linked Cell 2 2 2 2 2 2 2 2 2 2 2 2 2 2 2 5" xfId="25122"/>
    <cellStyle name="Linked Cell 2 2 2 2 2 2 2 2 2 2 2 2 2 2 2 6" xfId="25142"/>
    <cellStyle name="Linked Cell 2 2 2 2 2 2 2 2 2 2 2 2 2 2 2 7" xfId="23994"/>
    <cellStyle name="Linked Cell 2 2 2 2 2 2 2 2 2 2 2 2 2 2 3" xfId="25710"/>
    <cellStyle name="Linked Cell 2 2 2 2 2 2 2 2 2 2 2 2 2 2 4" xfId="25085"/>
    <cellStyle name="Linked Cell 2 2 2 2 2 2 2 2 2 2 2 2 2 2 5" xfId="25132"/>
    <cellStyle name="Linked Cell 2 2 2 2 2 2 2 2 2 2 2 2 2 2 6" xfId="23652"/>
    <cellStyle name="Linked Cell 2 2 2 2 2 2 2 2 2 2 2 2 2 2 7" xfId="23928"/>
    <cellStyle name="Linked Cell 2 2 2 2 2 2 2 2 2 2 2 2 2 3" xfId="22829"/>
    <cellStyle name="Linked Cell 2 2 2 2 2 2 2 2 2 2 2 2 2 4" xfId="22939"/>
    <cellStyle name="Linked Cell 2 2 2 2 2 2 2 2 2 2 2 2 2 5" xfId="23048"/>
    <cellStyle name="Linked Cell 2 2 2 2 2 2 2 2 2 2 2 2 2 6" xfId="23139"/>
    <cellStyle name="Linked Cell 2 2 2 2 2 2 2 2 2 2 2 2 2 7" xfId="23217"/>
    <cellStyle name="Linked Cell 2 2 2 2 2 2 2 2 2 2 2 2 2 8" xfId="23274"/>
    <cellStyle name="Linked Cell 2 2 2 2 2 2 2 2 2 2 2 2 2 9" xfId="25031"/>
    <cellStyle name="Linked Cell 2 2 2 2 2 2 2 2 2 2 2 2 3" xfId="19332"/>
    <cellStyle name="Linked Cell 2 2 2 2 2 2 2 2 2 2 2 2 3 2" xfId="22865"/>
    <cellStyle name="Linked Cell 2 2 2 2 2 2 2 2 2 2 2 2 4" xfId="22975"/>
    <cellStyle name="Linked Cell 2 2 2 2 2 2 2 2 2 2 2 2 5" xfId="23084"/>
    <cellStyle name="Linked Cell 2 2 2 2 2 2 2 2 2 2 2 2 6" xfId="23175"/>
    <cellStyle name="Linked Cell 2 2 2 2 2 2 2 2 2 2 2 2 7" xfId="23253"/>
    <cellStyle name="Linked Cell 2 2 2 2 2 2 2 2 2 2 2 2 8" xfId="23310"/>
    <cellStyle name="Linked Cell 2 2 2 2 2 2 2 2 2 2 2 2 9" xfId="25067"/>
    <cellStyle name="Linked Cell 2 2 2 2 2 2 2 2 2 2 2 3" xfId="19549"/>
    <cellStyle name="Linked Cell 2 2 2 2 2 2 2 2 2 2 2 3 2" xfId="22427"/>
    <cellStyle name="Linked Cell 2 2 2 2 2 2 2 2 2 2 2 4" xfId="21727"/>
    <cellStyle name="Linked Cell 2 2 2 2 2 2 2 2 2 2 2 5" xfId="20688"/>
    <cellStyle name="Linked Cell 2 2 2 2 2 2 2 2 2 2 2 6" xfId="22232"/>
    <cellStyle name="Linked Cell 2 2 2 2 2 2 2 2 2 2 2 7" xfId="21167"/>
    <cellStyle name="Linked Cell 2 2 2 2 2 2 2 2 2 2 2 8" xfId="21530"/>
    <cellStyle name="Linked Cell 2 2 2 2 2 2 2 2 2 2 2 9" xfId="24790"/>
    <cellStyle name="Linked Cell 2 2 2 2 2 2 2 2 2 2 3" xfId="11457"/>
    <cellStyle name="Linked Cell 2 2 2 2 2 2 2 2 2 2 4" xfId="12081"/>
    <cellStyle name="Linked Cell 2 2 2 2 2 2 2 2 2 2 5" xfId="14950"/>
    <cellStyle name="Linked Cell 2 2 2 2 2 2 2 2 2 2 5 2" xfId="22522"/>
    <cellStyle name="Linked Cell 2 2 2 2 2 2 2 2 2 2 6" xfId="21947"/>
    <cellStyle name="Linked Cell 2 2 2 2 2 2 2 2 2 2 7" xfId="22395"/>
    <cellStyle name="Linked Cell 2 2 2 2 2 2 2 2 2 2 8" xfId="21063"/>
    <cellStyle name="Linked Cell 2 2 2 2 2 2 2 2 2 2 9" xfId="22703"/>
    <cellStyle name="Linked Cell 2 2 2 2 2 2 2 2 2 3" xfId="13174"/>
    <cellStyle name="Linked Cell 2 2 2 2 2 2 2 2 2 4" xfId="11281"/>
    <cellStyle name="Linked Cell 2 2 2 2 2 2 2 2 2 5" xfId="13298"/>
    <cellStyle name="Linked Cell 2 2 2 2 2 2 2 2 2 6" xfId="16509"/>
    <cellStyle name="Linked Cell 2 2 2 2 2 2 2 2 2 6 2" xfId="21045"/>
    <cellStyle name="Linked Cell 2 2 2 2 2 2 2 2 2 7" xfId="22021"/>
    <cellStyle name="Linked Cell 2 2 2 2 2 2 2 2 2 8" xfId="21069"/>
    <cellStyle name="Linked Cell 2 2 2 2 2 2 2 2 2 9" xfId="22575"/>
    <cellStyle name="Linked Cell 2 2 2 2 2 2 2 2 20" xfId="24060"/>
    <cellStyle name="Linked Cell 2 2 2 2 2 2 2 2 3" xfId="5709"/>
    <cellStyle name="Linked Cell 2 2 2 2 2 2 2 2 4" xfId="4939"/>
    <cellStyle name="Linked Cell 2 2 2 2 2 2 2 2 5" xfId="9717"/>
    <cellStyle name="Linked Cell 2 2 2 2 2 2 2 2 6" xfId="2926"/>
    <cellStyle name="Linked Cell 2 2 2 2 2 2 2 2 7" xfId="11198"/>
    <cellStyle name="Linked Cell 2 2 2 2 2 2 2 2 7 2" xfId="13210"/>
    <cellStyle name="Linked Cell 2 2 2 2 2 2 2 2 7 3" xfId="13624"/>
    <cellStyle name="Linked Cell 2 2 2 2 2 2 2 2 8" xfId="12662"/>
    <cellStyle name="Linked Cell 2 2 2 2 2 2 2 2 9" xfId="10938"/>
    <cellStyle name="Linked Cell 2 2 2 2 2 2 2 20" xfId="23184"/>
    <cellStyle name="Linked Cell 2 2 2 2 2 2 2 21" xfId="23813"/>
    <cellStyle name="Linked Cell 2 2 2 2 2 2 2 22" xfId="25241"/>
    <cellStyle name="Linked Cell 2 2 2 2 2 2 2 23" xfId="24123"/>
    <cellStyle name="Linked Cell 2 2 2 2 2 2 2 24" xfId="23917"/>
    <cellStyle name="Linked Cell 2 2 2 2 2 2 2 25" xfId="24657"/>
    <cellStyle name="Linked Cell 2 2 2 2 2 2 2 3" xfId="7532"/>
    <cellStyle name="Linked Cell 2 2 2 2 2 2 2 4" xfId="7816"/>
    <cellStyle name="Linked Cell 2 2 2 2 2 2 2 5" xfId="8143"/>
    <cellStyle name="Linked Cell 2 2 2 2 2 2 2 6" xfId="7734"/>
    <cellStyle name="Linked Cell 2 2 2 2 2 2 2 7" xfId="8289"/>
    <cellStyle name="Linked Cell 2 2 2 2 2 2 2 8" xfId="4290"/>
    <cellStyle name="Linked Cell 2 2 2 2 2 2 2 9" xfId="6535"/>
    <cellStyle name="Linked Cell 2 2 2 2 2 2 20" xfId="22080"/>
    <cellStyle name="Linked Cell 2 2 2 2 2 2 21" xfId="22056"/>
    <cellStyle name="Linked Cell 2 2 2 2 2 2 22" xfId="21151"/>
    <cellStyle name="Linked Cell 2 2 2 2 2 2 23" xfId="21803"/>
    <cellStyle name="Linked Cell 2 2 2 2 2 2 24" xfId="21436"/>
    <cellStyle name="Linked Cell 2 2 2 2 2 2 25" xfId="23794"/>
    <cellStyle name="Linked Cell 2 2 2 2 2 2 26" xfId="23960"/>
    <cellStyle name="Linked Cell 2 2 2 2 2 2 27" xfId="25312"/>
    <cellStyle name="Linked Cell 2 2 2 2 2 2 28" xfId="23643"/>
    <cellStyle name="Linked Cell 2 2 2 2 2 2 29" xfId="24372"/>
    <cellStyle name="Linked Cell 2 2 2 2 2 2 3" xfId="2031"/>
    <cellStyle name="Linked Cell 2 2 2 2 2 2 4" xfId="1815"/>
    <cellStyle name="Linked Cell 2 2 2 2 2 2 5" xfId="2087"/>
    <cellStyle name="Linked Cell 2 2 2 2 2 2 6" xfId="2268"/>
    <cellStyle name="Linked Cell 2 2 2 2 2 2 7" xfId="5065"/>
    <cellStyle name="Linked Cell 2 2 2 2 2 2 7 2" xfId="7510"/>
    <cellStyle name="Linked Cell 2 2 2 2 2 2 7 3" xfId="9283"/>
    <cellStyle name="Linked Cell 2 2 2 2 2 2 7 4" xfId="9840"/>
    <cellStyle name="Linked Cell 2 2 2 2 2 2 7 5" xfId="10244"/>
    <cellStyle name="Linked Cell 2 2 2 2 2 2 7 6" xfId="10488"/>
    <cellStyle name="Linked Cell 2 2 2 2 2 2 8" xfId="7285"/>
    <cellStyle name="Linked Cell 2 2 2 2 2 2 9" xfId="7167"/>
    <cellStyle name="Linked Cell 2 2 2 2 2 20" xfId="21526"/>
    <cellStyle name="Linked Cell 2 2 2 2 2 21" xfId="22276"/>
    <cellStyle name="Linked Cell 2 2 2 2 2 22" xfId="21095"/>
    <cellStyle name="Linked Cell 2 2 2 2 2 23" xfId="21573"/>
    <cellStyle name="Linked Cell 2 2 2 2 2 24" xfId="21248"/>
    <cellStyle name="Linked Cell 2 2 2 2 2 25" xfId="23596"/>
    <cellStyle name="Linked Cell 2 2 2 2 2 26" xfId="24551"/>
    <cellStyle name="Linked Cell 2 2 2 2 2 27" xfId="24816"/>
    <cellStyle name="Linked Cell 2 2 2 2 2 28" xfId="25333"/>
    <cellStyle name="Linked Cell 2 2 2 2 2 29" xfId="24705"/>
    <cellStyle name="Linked Cell 2 2 2 2 2 3" xfId="1857"/>
    <cellStyle name="Linked Cell 2 2 2 2 2 4" xfId="1960"/>
    <cellStyle name="Linked Cell 2 2 2 2 2 5" xfId="1749"/>
    <cellStyle name="Linked Cell 2 2 2 2 2 6" xfId="2089"/>
    <cellStyle name="Linked Cell 2 2 2 2 2 7" xfId="4341"/>
    <cellStyle name="Linked Cell 2 2 2 2 2 7 2" xfId="7024"/>
    <cellStyle name="Linked Cell 2 2 2 2 2 7 3" xfId="8993"/>
    <cellStyle name="Linked Cell 2 2 2 2 2 7 4" xfId="5778"/>
    <cellStyle name="Linked Cell 2 2 2 2 2 7 5" xfId="9337"/>
    <cellStyle name="Linked Cell 2 2 2 2 2 7 6" xfId="9851"/>
    <cellStyle name="Linked Cell 2 2 2 2 2 8" xfId="8121"/>
    <cellStyle name="Linked Cell 2 2 2 2 2 9" xfId="8352"/>
    <cellStyle name="Linked Cell 2 2 2 2 20" xfId="4560"/>
    <cellStyle name="Linked Cell 2 2 2 2 21" xfId="5989"/>
    <cellStyle name="Linked Cell 2 2 2 2 22" xfId="10612"/>
    <cellStyle name="Linked Cell 2 2 2 2 22 2" xfId="13025"/>
    <cellStyle name="Linked Cell 2 2 2 2 22 3" xfId="13463"/>
    <cellStyle name="Linked Cell 2 2 2 2 23" xfId="12256"/>
    <cellStyle name="Linked Cell 2 2 2 2 24" xfId="11997"/>
    <cellStyle name="Linked Cell 2 2 2 2 25" xfId="13844"/>
    <cellStyle name="Linked Cell 2 2 2 2 25 2" xfId="20482"/>
    <cellStyle name="Linked Cell 2 2 2 2 26" xfId="22281"/>
    <cellStyle name="Linked Cell 2 2 2 2 27" xfId="21048"/>
    <cellStyle name="Linked Cell 2 2 2 2 28" xfId="21255"/>
    <cellStyle name="Linked Cell 2 2 2 2 29" xfId="21009"/>
    <cellStyle name="Linked Cell 2 2 2 2 3" xfId="571"/>
    <cellStyle name="Linked Cell 2 2 2 2 30" xfId="20939"/>
    <cellStyle name="Linked Cell 2 2 2 2 31" xfId="23575"/>
    <cellStyle name="Linked Cell 2 2 2 2 32" xfId="24500"/>
    <cellStyle name="Linked Cell 2 2 2 2 33" xfId="26017"/>
    <cellStyle name="Linked Cell 2 2 2 2 34" xfId="23729"/>
    <cellStyle name="Linked Cell 2 2 2 2 35" xfId="24416"/>
    <cellStyle name="Linked Cell 2 2 2 2 4" xfId="747"/>
    <cellStyle name="Linked Cell 2 2 2 2 5" xfId="923"/>
    <cellStyle name="Linked Cell 2 2 2 2 6" xfId="1095"/>
    <cellStyle name="Linked Cell 2 2 2 2 7" xfId="1273"/>
    <cellStyle name="Linked Cell 2 2 2 2 8" xfId="1449"/>
    <cellStyle name="Linked Cell 2 2 2 2 9" xfId="1426"/>
    <cellStyle name="Linked Cell 2 2 2 20" xfId="10125"/>
    <cellStyle name="Linked Cell 2 2 2 21" xfId="10413"/>
    <cellStyle name="Linked Cell 2 2 2 22" xfId="10592"/>
    <cellStyle name="Linked Cell 2 2 2 22 2" xfId="12960"/>
    <cellStyle name="Linked Cell 2 2 2 22 3" xfId="13398"/>
    <cellStyle name="Linked Cell 2 2 2 23" xfId="12079"/>
    <cellStyle name="Linked Cell 2 2 2 24" xfId="11770"/>
    <cellStyle name="Linked Cell 2 2 2 25" xfId="13824"/>
    <cellStyle name="Linked Cell 2 2 2 25 2" xfId="20400"/>
    <cellStyle name="Linked Cell 2 2 2 26" xfId="22151"/>
    <cellStyle name="Linked Cell 2 2 2 27" xfId="22065"/>
    <cellStyle name="Linked Cell 2 2 2 28" xfId="22648"/>
    <cellStyle name="Linked Cell 2 2 2 29" xfId="22101"/>
    <cellStyle name="Linked Cell 2 2 2 3" xfId="546"/>
    <cellStyle name="Linked Cell 2 2 2 30" xfId="21475"/>
    <cellStyle name="Linked Cell 2 2 2 31" xfId="23498"/>
    <cellStyle name="Linked Cell 2 2 2 32" xfId="25939"/>
    <cellStyle name="Linked Cell 2 2 2 33" xfId="24505"/>
    <cellStyle name="Linked Cell 2 2 2 34" xfId="25111"/>
    <cellStyle name="Linked Cell 2 2 2 35" xfId="25371"/>
    <cellStyle name="Linked Cell 2 2 2 4" xfId="722"/>
    <cellStyle name="Linked Cell 2 2 2 5" xfId="898"/>
    <cellStyle name="Linked Cell 2 2 2 6" xfId="1072"/>
    <cellStyle name="Linked Cell 2 2 2 7" xfId="1249"/>
    <cellStyle name="Linked Cell 2 2 2 8" xfId="1424"/>
    <cellStyle name="Linked Cell 2 2 2 9" xfId="1907"/>
    <cellStyle name="Linked Cell 2 2 20" xfId="9652"/>
    <cellStyle name="Linked Cell 2 2 21" xfId="9200"/>
    <cellStyle name="Linked Cell 2 2 22" xfId="9883"/>
    <cellStyle name="Linked Cell 2 2 23" xfId="4460"/>
    <cellStyle name="Linked Cell 2 2 23 2" xfId="12941"/>
    <cellStyle name="Linked Cell 2 2 23 3" xfId="13379"/>
    <cellStyle name="Linked Cell 2 2 24" xfId="11335"/>
    <cellStyle name="Linked Cell 2 2 25" xfId="12723"/>
    <cellStyle name="Linked Cell 2 2 26" xfId="13758"/>
    <cellStyle name="Linked Cell 2 2 26 2" xfId="20378"/>
    <cellStyle name="Linked Cell 2 2 27" xfId="22088"/>
    <cellStyle name="Linked Cell 2 2 28" xfId="22457"/>
    <cellStyle name="Linked Cell 2 2 29" xfId="21352"/>
    <cellStyle name="Linked Cell 2 2 3" xfId="306"/>
    <cellStyle name="Linked Cell 2 2 30" xfId="20799"/>
    <cellStyle name="Linked Cell 2 2 31" xfId="22294"/>
    <cellStyle name="Linked Cell 2 2 32" xfId="23479"/>
    <cellStyle name="Linked Cell 2 2 33" xfId="24861"/>
    <cellStyle name="Linked Cell 2 2 34" xfId="24370"/>
    <cellStyle name="Linked Cell 2 2 35" xfId="25564"/>
    <cellStyle name="Linked Cell 2 2 36" xfId="25620"/>
    <cellStyle name="Linked Cell 2 2 4" xfId="480"/>
    <cellStyle name="Linked Cell 2 2 5" xfId="656"/>
    <cellStyle name="Linked Cell 2 2 6" xfId="832"/>
    <cellStyle name="Linked Cell 2 2 7" xfId="1006"/>
    <cellStyle name="Linked Cell 2 2 8" xfId="1183"/>
    <cellStyle name="Linked Cell 2 2 9" xfId="1358"/>
    <cellStyle name="Linked Cell 2 20" xfId="5949"/>
    <cellStyle name="Linked Cell 2 21" xfId="6650"/>
    <cellStyle name="Linked Cell 2 22" xfId="3501"/>
    <cellStyle name="Linked Cell 2 23" xfId="8747"/>
    <cellStyle name="Linked Cell 2 23 2" xfId="12876"/>
    <cellStyle name="Linked Cell 2 23 3" xfId="13314"/>
    <cellStyle name="Linked Cell 2 24" xfId="11044"/>
    <cellStyle name="Linked Cell 2 25" xfId="12057"/>
    <cellStyle name="Linked Cell 2 26" xfId="13733"/>
    <cellStyle name="Linked Cell 2 26 2" xfId="20313"/>
    <cellStyle name="Linked Cell 2 27" xfId="21146"/>
    <cellStyle name="Linked Cell 2 28" xfId="20573"/>
    <cellStyle name="Linked Cell 2 29" xfId="22876"/>
    <cellStyle name="Linked Cell 2 3" xfId="279"/>
    <cellStyle name="Linked Cell 2 30" xfId="22312"/>
    <cellStyle name="Linked Cell 2 31" xfId="21032"/>
    <cellStyle name="Linked Cell 2 32" xfId="23414"/>
    <cellStyle name="Linked Cell 2 33" xfId="24667"/>
    <cellStyle name="Linked Cell 2 34" xfId="25430"/>
    <cellStyle name="Linked Cell 2 35" xfId="24830"/>
    <cellStyle name="Linked Cell 2 36" xfId="24814"/>
    <cellStyle name="Linked Cell 2 4" xfId="454"/>
    <cellStyle name="Linked Cell 2 5" xfId="629"/>
    <cellStyle name="Linked Cell 2 6" xfId="805"/>
    <cellStyle name="Linked Cell 2 7" xfId="981"/>
    <cellStyle name="Linked Cell 2 8" xfId="1156"/>
    <cellStyle name="Linked Cell 2 9" xfId="1330"/>
    <cellStyle name="Linked Cell 3" xfId="6781"/>
    <cellStyle name="Linked Cell 4" xfId="7813"/>
    <cellStyle name="Linked Cell 5" xfId="7323"/>
    <cellStyle name="Linked Cell 6" xfId="7201"/>
    <cellStyle name="Linked Cell 7" xfId="7236"/>
    <cellStyle name="Linked Cell 8" xfId="12857"/>
    <cellStyle name="Linked Cell 9" xfId="20291"/>
    <cellStyle name="Neutral" xfId="36" builtinId="28" customBuiltin="1"/>
    <cellStyle name="Neutral 10" xfId="20684"/>
    <cellStyle name="Neutral 11" xfId="21287"/>
    <cellStyle name="Neutral 12" xfId="22790"/>
    <cellStyle name="Neutral 13" xfId="21720"/>
    <cellStyle name="Neutral 14" xfId="22488"/>
    <cellStyle name="Neutral 15" xfId="23396"/>
    <cellStyle name="Neutral 16" xfId="25872"/>
    <cellStyle name="Neutral 17" xfId="25624"/>
    <cellStyle name="Neutral 18" xfId="25942"/>
    <cellStyle name="Neutral 19" xfId="25175"/>
    <cellStyle name="Neutral 2" xfId="102"/>
    <cellStyle name="Neutral 2 10" xfId="1987"/>
    <cellStyle name="Neutral 2 11" xfId="1948"/>
    <cellStyle name="Neutral 2 12" xfId="1763"/>
    <cellStyle name="Neutral 2 13" xfId="1686"/>
    <cellStyle name="Neutral 2 14" xfId="3956"/>
    <cellStyle name="Neutral 2 14 2" xfId="6804"/>
    <cellStyle name="Neutral 2 14 3" xfId="8796"/>
    <cellStyle name="Neutral 2 14 4" xfId="8752"/>
    <cellStyle name="Neutral 2 14 5" xfId="8651"/>
    <cellStyle name="Neutral 2 14 6" xfId="9065"/>
    <cellStyle name="Neutral 2 15" xfId="7457"/>
    <cellStyle name="Neutral 2 16" xfId="7096"/>
    <cellStyle name="Neutral 2 17" xfId="8250"/>
    <cellStyle name="Neutral 2 18" xfId="8052"/>
    <cellStyle name="Neutral 2 19" xfId="5713"/>
    <cellStyle name="Neutral 2 2" xfId="124"/>
    <cellStyle name="Neutral 2 2 10" xfId="1850"/>
    <cellStyle name="Neutral 2 2 11" xfId="2065"/>
    <cellStyle name="Neutral 2 2 12" xfId="1810"/>
    <cellStyle name="Neutral 2 2 13" xfId="1491"/>
    <cellStyle name="Neutral 2 2 14" xfId="4616"/>
    <cellStyle name="Neutral 2 2 14 2" xfId="6874"/>
    <cellStyle name="Neutral 2 2 14 3" xfId="8866"/>
    <cellStyle name="Neutral 2 2 14 4" xfId="6573"/>
    <cellStyle name="Neutral 2 2 14 5" xfId="9523"/>
    <cellStyle name="Neutral 2 2 14 6" xfId="9938"/>
    <cellStyle name="Neutral 2 2 15" xfId="7785"/>
    <cellStyle name="Neutral 2 2 16" xfId="8193"/>
    <cellStyle name="Neutral 2 2 17" xfId="8224"/>
    <cellStyle name="Neutral 2 2 18" xfId="8019"/>
    <cellStyle name="Neutral 2 2 19" xfId="5288"/>
    <cellStyle name="Neutral 2 2 2" xfId="194"/>
    <cellStyle name="Neutral 2 2 2 10" xfId="1870"/>
    <cellStyle name="Neutral 2 2 2 11" xfId="2062"/>
    <cellStyle name="Neutral 2 2 2 12" xfId="1480"/>
    <cellStyle name="Neutral 2 2 2 13" xfId="4429"/>
    <cellStyle name="Neutral 2 2 2 13 2" xfId="6892"/>
    <cellStyle name="Neutral 2 2 2 13 3" xfId="8882"/>
    <cellStyle name="Neutral 2 2 2 13 4" xfId="6452"/>
    <cellStyle name="Neutral 2 2 2 13 5" xfId="6692"/>
    <cellStyle name="Neutral 2 2 2 13 6" xfId="9341"/>
    <cellStyle name="Neutral 2 2 2 14" xfId="7069"/>
    <cellStyle name="Neutral 2 2 2 15" xfId="7637"/>
    <cellStyle name="Neutral 2 2 2 16" xfId="7682"/>
    <cellStyle name="Neutral 2 2 2 17" xfId="7751"/>
    <cellStyle name="Neutral 2 2 2 18" xfId="4342"/>
    <cellStyle name="Neutral 2 2 2 19" xfId="9575"/>
    <cellStyle name="Neutral 2 2 2 2" xfId="209"/>
    <cellStyle name="Neutral 2 2 2 2 10" xfId="2255"/>
    <cellStyle name="Neutral 2 2 2 2 11" xfId="2416"/>
    <cellStyle name="Neutral 2 2 2 2 12" xfId="2539"/>
    <cellStyle name="Neutral 2 2 2 2 13" xfId="2857"/>
    <cellStyle name="Neutral 2 2 2 2 13 2" xfId="7005"/>
    <cellStyle name="Neutral 2 2 2 2 13 3" xfId="8975"/>
    <cellStyle name="Neutral 2 2 2 2 13 4" xfId="6218"/>
    <cellStyle name="Neutral 2 2 2 2 13 5" xfId="4728"/>
    <cellStyle name="Neutral 2 2 2 2 13 6" xfId="5982"/>
    <cellStyle name="Neutral 2 2 2 2 14" xfId="7452"/>
    <cellStyle name="Neutral 2 2 2 2 15" xfId="8075"/>
    <cellStyle name="Neutral 2 2 2 2 16" xfId="7830"/>
    <cellStyle name="Neutral 2 2 2 2 17" xfId="8360"/>
    <cellStyle name="Neutral 2 2 2 2 18" xfId="3517"/>
    <cellStyle name="Neutral 2 2 2 2 19" xfId="6649"/>
    <cellStyle name="Neutral 2 2 2 2 2" xfId="372"/>
    <cellStyle name="Neutral 2 2 2 2 2 10" xfId="8397"/>
    <cellStyle name="Neutral 2 2 2 2 2 11" xfId="8421"/>
    <cellStyle name="Neutral 2 2 2 2 2 12" xfId="6720"/>
    <cellStyle name="Neutral 2 2 2 2 2 13" xfId="9507"/>
    <cellStyle name="Neutral 2 2 2 2 2 14" xfId="9855"/>
    <cellStyle name="Neutral 2 2 2 2 2 15" xfId="10256"/>
    <cellStyle name="Neutral 2 2 2 2 2 16" xfId="10708"/>
    <cellStyle name="Neutral 2 2 2 2 2 16 2" xfId="13040"/>
    <cellStyle name="Neutral 2 2 2 2 2 16 3" xfId="13478"/>
    <cellStyle name="Neutral 2 2 2 2 2 17" xfId="10762"/>
    <cellStyle name="Neutral 2 2 2 2 2 18" xfId="11966"/>
    <cellStyle name="Neutral 2 2 2 2 2 19" xfId="13927"/>
    <cellStyle name="Neutral 2 2 2 2 2 19 2" xfId="20499"/>
    <cellStyle name="Neutral 2 2 2 2 2 2" xfId="392"/>
    <cellStyle name="Neutral 2 2 2 2 2 2 10" xfId="7463"/>
    <cellStyle name="Neutral 2 2 2 2 2 2 11" xfId="7699"/>
    <cellStyle name="Neutral 2 2 2 2 2 2 12" xfId="6333"/>
    <cellStyle name="Neutral 2 2 2 2 2 2 13" xfId="6738"/>
    <cellStyle name="Neutral 2 2 2 2 2 2 14" xfId="5985"/>
    <cellStyle name="Neutral 2 2 2 2 2 2 15" xfId="8937"/>
    <cellStyle name="Neutral 2 2 2 2 2 2 16" xfId="10724"/>
    <cellStyle name="Neutral 2 2 2 2 2 2 16 2" xfId="13110"/>
    <cellStyle name="Neutral 2 2 2 2 2 2 16 3" xfId="13548"/>
    <cellStyle name="Neutral 2 2 2 2 2 2 17" xfId="10859"/>
    <cellStyle name="Neutral 2 2 2 2 2 2 18" xfId="12251"/>
    <cellStyle name="Neutral 2 2 2 2 2 2 19" xfId="13942"/>
    <cellStyle name="Neutral 2 2 2 2 2 2 19 2" xfId="20733"/>
    <cellStyle name="Neutral 2 2 2 2 2 2 2" xfId="1587"/>
    <cellStyle name="Neutral 2 2 2 2 2 2 2 10" xfId="9992"/>
    <cellStyle name="Neutral 2 2 2 2 2 2 2 11" xfId="10341"/>
    <cellStyle name="Neutral 2 2 2 2 2 2 2 12" xfId="11180"/>
    <cellStyle name="Neutral 2 2 2 2 2 2 2 12 2" xfId="13124"/>
    <cellStyle name="Neutral 2 2 2 2 2 2 2 12 3" xfId="13562"/>
    <cellStyle name="Neutral 2 2 2 2 2 2 2 13" xfId="11822"/>
    <cellStyle name="Neutral 2 2 2 2 2 2 2 14" xfId="13215"/>
    <cellStyle name="Neutral 2 2 2 2 2 2 2 15" xfId="14210"/>
    <cellStyle name="Neutral 2 2 2 2 2 2 2 15 2" xfId="20747"/>
    <cellStyle name="Neutral 2 2 2 2 2 2 2 16" xfId="22551"/>
    <cellStyle name="Neutral 2 2 2 2 2 2 2 17" xfId="22879"/>
    <cellStyle name="Neutral 2 2 2 2 2 2 2 18" xfId="22403"/>
    <cellStyle name="Neutral 2 2 2 2 2 2 2 19" xfId="21505"/>
    <cellStyle name="Neutral 2 2 2 2 2 2 2 2" xfId="1604"/>
    <cellStyle name="Neutral 2 2 2 2 2 2 2 2 10" xfId="14224"/>
    <cellStyle name="Neutral 2 2 2 2 2 2 2 2 10 2" xfId="21362"/>
    <cellStyle name="Neutral 2 2 2 2 2 2 2 2 11" xfId="22052"/>
    <cellStyle name="Neutral 2 2 2 2 2 2 2 2 12" xfId="22446"/>
    <cellStyle name="Neutral 2 2 2 2 2 2 2 2 13" xfId="21132"/>
    <cellStyle name="Neutral 2 2 2 2 2 2 2 2 14" xfId="22651"/>
    <cellStyle name="Neutral 2 2 2 2 2 2 2 2 15" xfId="21181"/>
    <cellStyle name="Neutral 2 2 2 2 2 2 2 2 16" xfId="24210"/>
    <cellStyle name="Neutral 2 2 2 2 2 2 2 2 17" xfId="24602"/>
    <cellStyle name="Neutral 2 2 2 2 2 2 2 2 18" xfId="25930"/>
    <cellStyle name="Neutral 2 2 2 2 2 2 2 2 19" xfId="24873"/>
    <cellStyle name="Neutral 2 2 2 2 2 2 2 2 2" xfId="5178"/>
    <cellStyle name="Neutral 2 2 2 2 2 2 2 2 2 10" xfId="22103"/>
    <cellStyle name="Neutral 2 2 2 2 2 2 2 2 2 11" xfId="21690"/>
    <cellStyle name="Neutral 2 2 2 2 2 2 2 2 2 12" xfId="24067"/>
    <cellStyle name="Neutral 2 2 2 2 2 2 2 2 2 13" xfId="24750"/>
    <cellStyle name="Neutral 2 2 2 2 2 2 2 2 2 14" xfId="23986"/>
    <cellStyle name="Neutral 2 2 2 2 2 2 2 2 2 15" xfId="25313"/>
    <cellStyle name="Neutral 2 2 2 2 2 2 2 2 2 16" xfId="25217"/>
    <cellStyle name="Neutral 2 2 2 2 2 2 2 2 2 2" xfId="3895"/>
    <cellStyle name="Neutral 2 2 2 2 2 2 2 2 2 2 10" xfId="21437"/>
    <cellStyle name="Neutral 2 2 2 2 2 2 2 2 2 2 11" xfId="24852"/>
    <cellStyle name="Neutral 2 2 2 2 2 2 2 2 2 2 12" xfId="24304"/>
    <cellStyle name="Neutral 2 2 2 2 2 2 2 2 2 2 13" xfId="24564"/>
    <cellStyle name="Neutral 2 2 2 2 2 2 2 2 2 2 14" xfId="24529"/>
    <cellStyle name="Neutral 2 2 2 2 2 2 2 2 2 2 15" xfId="25931"/>
    <cellStyle name="Neutral 2 2 2 2 2 2 2 2 2 2 2" xfId="11984"/>
    <cellStyle name="Neutral 2 2 2 2 2 2 2 2 2 2 2 10" xfId="24462"/>
    <cellStyle name="Neutral 2 2 2 2 2 2 2 2 2 2 2 11" xfId="24641"/>
    <cellStyle name="Neutral 2 2 2 2 2 2 2 2 2 2 2 12" xfId="25279"/>
    <cellStyle name="Neutral 2 2 2 2 2 2 2 2 2 2 2 13" xfId="25549"/>
    <cellStyle name="Neutral 2 2 2 2 2 2 2 2 2 2 2 2" xfId="11766"/>
    <cellStyle name="Neutral 2 2 2 2 2 2 2 2 2 2 2 2 10" xfId="25647"/>
    <cellStyle name="Neutral 2 2 2 2 2 2 2 2 2 2 2 2 11" xfId="24300"/>
    <cellStyle name="Neutral 2 2 2 2 2 2 2 2 2 2 2 2 12" xfId="25853"/>
    <cellStyle name="Neutral 2 2 2 2 2 2 2 2 2 2 2 2 13" xfId="24697"/>
    <cellStyle name="Neutral 2 2 2 2 2 2 2 2 2 2 2 2 2" xfId="13690"/>
    <cellStyle name="Neutral 2 2 2 2 2 2 2 2 2 2 2 2 2 10" xfId="26019"/>
    <cellStyle name="Neutral 2 2 2 2 2 2 2 2 2 2 2 2 2 11" xfId="24266"/>
    <cellStyle name="Neutral 2 2 2 2 2 2 2 2 2 2 2 2 2 12" xfId="26038"/>
    <cellStyle name="Neutral 2 2 2 2 2 2 2 2 2 2 2 2 2 13" xfId="26100"/>
    <cellStyle name="Neutral 2 2 2 2 2 2 2 2 2 2 2 2 2 2" xfId="13663"/>
    <cellStyle name="Neutral 2 2 2 2 2 2 2 2 2 2 2 2 2 2 2" xfId="20250"/>
    <cellStyle name="Neutral 2 2 2 2 2 2 2 2 2 2 2 2 2 2 2 2" xfId="20223"/>
    <cellStyle name="Neutral 2 2 2 2 2 2 2 2 2 2 2 2 2 2 2 3" xfId="25680"/>
    <cellStyle name="Neutral 2 2 2 2 2 2 2 2 2 2 2 2 2 2 2 4" xfId="25937"/>
    <cellStyle name="Neutral 2 2 2 2 2 2 2 2 2 2 2 2 2 2 2 5" xfId="24374"/>
    <cellStyle name="Neutral 2 2 2 2 2 2 2 2 2 2 2 2 2 2 2 6" xfId="24855"/>
    <cellStyle name="Neutral 2 2 2 2 2 2 2 2 2 2 2 2 2 2 2 7" xfId="25247"/>
    <cellStyle name="Neutral 2 2 2 2 2 2 2 2 2 2 2 2 2 2 3" xfId="25707"/>
    <cellStyle name="Neutral 2 2 2 2 2 2 2 2 2 2 2 2 2 2 4" xfId="25993"/>
    <cellStyle name="Neutral 2 2 2 2 2 2 2 2 2 2 2 2 2 2 5" xfId="24355"/>
    <cellStyle name="Neutral 2 2 2 2 2 2 2 2 2 2 2 2 2 2 6" xfId="25835"/>
    <cellStyle name="Neutral 2 2 2 2 2 2 2 2 2 2 2 2 2 2 7" xfId="25502"/>
    <cellStyle name="Neutral 2 2 2 2 2 2 2 2 2 2 2 2 2 3" xfId="22835"/>
    <cellStyle name="Neutral 2 2 2 2 2 2 2 2 2 2 2 2 2 4" xfId="22945"/>
    <cellStyle name="Neutral 2 2 2 2 2 2 2 2 2 2 2 2 2 5" xfId="23054"/>
    <cellStyle name="Neutral 2 2 2 2 2 2 2 2 2 2 2 2 2 6" xfId="23145"/>
    <cellStyle name="Neutral 2 2 2 2 2 2 2 2 2 2 2 2 2 7" xfId="23223"/>
    <cellStyle name="Neutral 2 2 2 2 2 2 2 2 2 2 2 2 2 8" xfId="23280"/>
    <cellStyle name="Neutral 2 2 2 2 2 2 2 2 2 2 2 2 2 9" xfId="25037"/>
    <cellStyle name="Neutral 2 2 2 2 2 2 2 2 2 2 2 2 3" xfId="19400"/>
    <cellStyle name="Neutral 2 2 2 2 2 2 2 2 2 2 2 2 3 2" xfId="22862"/>
    <cellStyle name="Neutral 2 2 2 2 2 2 2 2 2 2 2 2 4" xfId="22972"/>
    <cellStyle name="Neutral 2 2 2 2 2 2 2 2 2 2 2 2 5" xfId="23081"/>
    <cellStyle name="Neutral 2 2 2 2 2 2 2 2 2 2 2 2 6" xfId="23172"/>
    <cellStyle name="Neutral 2 2 2 2 2 2 2 2 2 2 2 2 7" xfId="23250"/>
    <cellStyle name="Neutral 2 2 2 2 2 2 2 2 2 2 2 2 8" xfId="23307"/>
    <cellStyle name="Neutral 2 2 2 2 2 2 2 2 2 2 2 2 9" xfId="25064"/>
    <cellStyle name="Neutral 2 2 2 2 2 2 2 2 2 2 2 3" xfId="19530"/>
    <cellStyle name="Neutral 2 2 2 2 2 2 2 2 2 2 2 3 2" xfId="22453"/>
    <cellStyle name="Neutral 2 2 2 2 2 2 2 2 2 2 2 4" xfId="20571"/>
    <cellStyle name="Neutral 2 2 2 2 2 2 2 2 2 2 2 5" xfId="21323"/>
    <cellStyle name="Neutral 2 2 2 2 2 2 2 2 2 2 2 6" xfId="21853"/>
    <cellStyle name="Neutral 2 2 2 2 2 2 2 2 2 2 2 7" xfId="21602"/>
    <cellStyle name="Neutral 2 2 2 2 2 2 2 2 2 2 2 8" xfId="20557"/>
    <cellStyle name="Neutral 2 2 2 2 2 2 2 2 2 2 2 9" xfId="24807"/>
    <cellStyle name="Neutral 2 2 2 2 2 2 2 2 2 2 3" xfId="12326"/>
    <cellStyle name="Neutral 2 2 2 2 2 2 2 2 2 2 4" xfId="11789"/>
    <cellStyle name="Neutral 2 2 2 2 2 2 2 2 2 2 5" xfId="15450"/>
    <cellStyle name="Neutral 2 2 2 2 2 2 2 2 2 2 5 2" xfId="22516"/>
    <cellStyle name="Neutral 2 2 2 2 2 2 2 2 2 2 6" xfId="20923"/>
    <cellStyle name="Neutral 2 2 2 2 2 2 2 2 2 2 7" xfId="22558"/>
    <cellStyle name="Neutral 2 2 2 2 2 2 2 2 2 2 8" xfId="20974"/>
    <cellStyle name="Neutral 2 2 2 2 2 2 2 2 2 2 9" xfId="22783"/>
    <cellStyle name="Neutral 2 2 2 2 2 2 2 2 2 3" xfId="13180"/>
    <cellStyle name="Neutral 2 2 2 2 2 2 2 2 2 4" xfId="12741"/>
    <cellStyle name="Neutral 2 2 2 2 2 2 2 2 2 5" xfId="12075"/>
    <cellStyle name="Neutral 2 2 2 2 2 2 2 2 2 6" xfId="16414"/>
    <cellStyle name="Neutral 2 2 2 2 2 2 2 2 2 6 2" xfId="21153"/>
    <cellStyle name="Neutral 2 2 2 2 2 2 2 2 2 7" xfId="21871"/>
    <cellStyle name="Neutral 2 2 2 2 2 2 2 2 2 8" xfId="21018"/>
    <cellStyle name="Neutral 2 2 2 2 2 2 2 2 2 9" xfId="21908"/>
    <cellStyle name="Neutral 2 2 2 2 2 2 2 2 20" xfId="25577"/>
    <cellStyle name="Neutral 2 2 2 2 2 2 2 2 3" xfId="4556"/>
    <cellStyle name="Neutral 2 2 2 2 2 2 2 2 4" xfId="6616"/>
    <cellStyle name="Neutral 2 2 2 2 2 2 2 2 5" xfId="6628"/>
    <cellStyle name="Neutral 2 2 2 2 2 2 2 2 6" xfId="9421"/>
    <cellStyle name="Neutral 2 2 2 2 2 2 2 2 7" xfId="11194"/>
    <cellStyle name="Neutral 2 2 2 2 2 2 2 2 7 2" xfId="13207"/>
    <cellStyle name="Neutral 2 2 2 2 2 2 2 2 7 3" xfId="13623"/>
    <cellStyle name="Neutral 2 2 2 2 2 2 2 2 8" xfId="12015"/>
    <cellStyle name="Neutral 2 2 2 2 2 2 2 2 9" xfId="11762"/>
    <cellStyle name="Neutral 2 2 2 2 2 2 2 20" xfId="22336"/>
    <cellStyle name="Neutral 2 2 2 2 2 2 2 21" xfId="23809"/>
    <cellStyle name="Neutral 2 2 2 2 2 2 2 22" xfId="25197"/>
    <cellStyle name="Neutral 2 2 2 2 2 2 2 23" xfId="24037"/>
    <cellStyle name="Neutral 2 2 2 2 2 2 2 24" xfId="25334"/>
    <cellStyle name="Neutral 2 2 2 2 2 2 2 25" xfId="24094"/>
    <cellStyle name="Neutral 2 2 2 2 2 2 2 3" xfId="7528"/>
    <cellStyle name="Neutral 2 2 2 2 2 2 2 4" xfId="7905"/>
    <cellStyle name="Neutral 2 2 2 2 2 2 2 5" xfId="8018"/>
    <cellStyle name="Neutral 2 2 2 2 2 2 2 6" xfId="7450"/>
    <cellStyle name="Neutral 2 2 2 2 2 2 2 7" xfId="7725"/>
    <cellStyle name="Neutral 2 2 2 2 2 2 2 8" xfId="3121"/>
    <cellStyle name="Neutral 2 2 2 2 2 2 2 9" xfId="5574"/>
    <cellStyle name="Neutral 2 2 2 2 2 2 20" xfId="22587"/>
    <cellStyle name="Neutral 2 2 2 2 2 2 21" xfId="20671"/>
    <cellStyle name="Neutral 2 2 2 2 2 2 22" xfId="21204"/>
    <cellStyle name="Neutral 2 2 2 2 2 2 23" xfId="22793"/>
    <cellStyle name="Neutral 2 2 2 2 2 2 24" xfId="20635"/>
    <cellStyle name="Neutral 2 2 2 2 2 2 25" xfId="23795"/>
    <cellStyle name="Neutral 2 2 2 2 2 2 26" xfId="25229"/>
    <cellStyle name="Neutral 2 2 2 2 2 2 27" xfId="24022"/>
    <cellStyle name="Neutral 2 2 2 2 2 2 28" xfId="23879"/>
    <cellStyle name="Neutral 2 2 2 2 2 2 29" xfId="24756"/>
    <cellStyle name="Neutral 2 2 2 2 2 2 3" xfId="1992"/>
    <cellStyle name="Neutral 2 2 2 2 2 2 4" xfId="2081"/>
    <cellStyle name="Neutral 2 2 2 2 2 2 5" xfId="2263"/>
    <cellStyle name="Neutral 2 2 2 2 2 2 6" xfId="2423"/>
    <cellStyle name="Neutral 2 2 2 2 2 2 7" xfId="3389"/>
    <cellStyle name="Neutral 2 2 2 2 2 2 7 2" xfId="7511"/>
    <cellStyle name="Neutral 2 2 2 2 2 2 7 3" xfId="9284"/>
    <cellStyle name="Neutral 2 2 2 2 2 2 7 4" xfId="9841"/>
    <cellStyle name="Neutral 2 2 2 2 2 2 7 5" xfId="10245"/>
    <cellStyle name="Neutral 2 2 2 2 2 2 7 6" xfId="10489"/>
    <cellStyle name="Neutral 2 2 2 2 2 2 8" xfId="7222"/>
    <cellStyle name="Neutral 2 2 2 2 2 2 9" xfId="7909"/>
    <cellStyle name="Neutral 2 2 2 2 2 20" xfId="21704"/>
    <cellStyle name="Neutral 2 2 2 2 2 21" xfId="21065"/>
    <cellStyle name="Neutral 2 2 2 2 2 22" xfId="22199"/>
    <cellStyle name="Neutral 2 2 2 2 2 23" xfId="22409"/>
    <cellStyle name="Neutral 2 2 2 2 2 24" xfId="22543"/>
    <cellStyle name="Neutral 2 2 2 2 2 25" xfId="23592"/>
    <cellStyle name="Neutral 2 2 2 2 2 26" xfId="24949"/>
    <cellStyle name="Neutral 2 2 2 2 2 27" xfId="25073"/>
    <cellStyle name="Neutral 2 2 2 2 2 28" xfId="25762"/>
    <cellStyle name="Neutral 2 2 2 2 2 29" xfId="23683"/>
    <cellStyle name="Neutral 2 2 2 2 2 3" xfId="1734"/>
    <cellStyle name="Neutral 2 2 2 2 2 4" xfId="1968"/>
    <cellStyle name="Neutral 2 2 2 2 2 5" xfId="2061"/>
    <cellStyle name="Neutral 2 2 2 2 2 6" xfId="1516"/>
    <cellStyle name="Neutral 2 2 2 2 2 7" xfId="5398"/>
    <cellStyle name="Neutral 2 2 2 2 2 7 2" xfId="7020"/>
    <cellStyle name="Neutral 2 2 2 2 2 7 3" xfId="8989"/>
    <cellStyle name="Neutral 2 2 2 2 2 7 4" xfId="6521"/>
    <cellStyle name="Neutral 2 2 2 2 2 7 5" xfId="9025"/>
    <cellStyle name="Neutral 2 2 2 2 2 7 6" xfId="4975"/>
    <cellStyle name="Neutral 2 2 2 2 2 8" xfId="8265"/>
    <cellStyle name="Neutral 2 2 2 2 2 9" xfId="8361"/>
    <cellStyle name="Neutral 2 2 2 2 20" xfId="10189"/>
    <cellStyle name="Neutral 2 2 2 2 21" xfId="10446"/>
    <cellStyle name="Neutral 2 2 2 2 22" xfId="10608"/>
    <cellStyle name="Neutral 2 2 2 2 22 2" xfId="13026"/>
    <cellStyle name="Neutral 2 2 2 2 22 3" xfId="13464"/>
    <cellStyle name="Neutral 2 2 2 2 23" xfId="11291"/>
    <cellStyle name="Neutral 2 2 2 2 24" xfId="12691"/>
    <cellStyle name="Neutral 2 2 2 2 25" xfId="13840"/>
    <cellStyle name="Neutral 2 2 2 2 25 2" xfId="20483"/>
    <cellStyle name="Neutral 2 2 2 2 26" xfId="22060"/>
    <cellStyle name="Neutral 2 2 2 2 27" xfId="21932"/>
    <cellStyle name="Neutral 2 2 2 2 28" xfId="21110"/>
    <cellStyle name="Neutral 2 2 2 2 29" xfId="22367"/>
    <cellStyle name="Neutral 2 2 2 2 3" xfId="567"/>
    <cellStyle name="Neutral 2 2 2 2 30" xfId="21736"/>
    <cellStyle name="Neutral 2 2 2 2 31" xfId="23576"/>
    <cellStyle name="Neutral 2 2 2 2 32" xfId="24637"/>
    <cellStyle name="Neutral 2 2 2 2 33" xfId="25615"/>
    <cellStyle name="Neutral 2 2 2 2 34" xfId="24692"/>
    <cellStyle name="Neutral 2 2 2 2 35" xfId="25084"/>
    <cellStyle name="Neutral 2 2 2 2 4" xfId="743"/>
    <cellStyle name="Neutral 2 2 2 2 5" xfId="919"/>
    <cellStyle name="Neutral 2 2 2 2 6" xfId="1091"/>
    <cellStyle name="Neutral 2 2 2 2 7" xfId="1269"/>
    <cellStyle name="Neutral 2 2 2 2 8" xfId="1445"/>
    <cellStyle name="Neutral 2 2 2 2 9" xfId="1904"/>
    <cellStyle name="Neutral 2 2 2 20" xfId="9983"/>
    <cellStyle name="Neutral 2 2 2 21" xfId="10336"/>
    <cellStyle name="Neutral 2 2 2 22" xfId="10593"/>
    <cellStyle name="Neutral 2 2 2 22 2" xfId="12956"/>
    <cellStyle name="Neutral 2 2 2 22 3" xfId="13394"/>
    <cellStyle name="Neutral 2 2 2 23" xfId="12558"/>
    <cellStyle name="Neutral 2 2 2 24" xfId="12499"/>
    <cellStyle name="Neutral 2 2 2 25" xfId="13825"/>
    <cellStyle name="Neutral 2 2 2 25 2" xfId="20396"/>
    <cellStyle name="Neutral 2 2 2 26" xfId="21905"/>
    <cellStyle name="Neutral 2 2 2 27" xfId="21463"/>
    <cellStyle name="Neutral 2 2 2 28" xfId="22888"/>
    <cellStyle name="Neutral 2 2 2 29" xfId="21031"/>
    <cellStyle name="Neutral 2 2 2 3" xfId="547"/>
    <cellStyle name="Neutral 2 2 2 30" xfId="21862"/>
    <cellStyle name="Neutral 2 2 2 31" xfId="23494"/>
    <cellStyle name="Neutral 2 2 2 32" xfId="25968"/>
    <cellStyle name="Neutral 2 2 2 33" xfId="24253"/>
    <cellStyle name="Neutral 2 2 2 34" xfId="25948"/>
    <cellStyle name="Neutral 2 2 2 35" xfId="23687"/>
    <cellStyle name="Neutral 2 2 2 4" xfId="723"/>
    <cellStyle name="Neutral 2 2 2 5" xfId="899"/>
    <cellStyle name="Neutral 2 2 2 6" xfId="1073"/>
    <cellStyle name="Neutral 2 2 2 7" xfId="1250"/>
    <cellStyle name="Neutral 2 2 2 8" xfId="1425"/>
    <cellStyle name="Neutral 2 2 2 9" xfId="1785"/>
    <cellStyle name="Neutral 2 2 20" xfId="6424"/>
    <cellStyle name="Neutral 2 2 21" xfId="10184"/>
    <cellStyle name="Neutral 2 2 22" xfId="10442"/>
    <cellStyle name="Neutral 2 2 23" xfId="6103"/>
    <cellStyle name="Neutral 2 2 23 2" xfId="12942"/>
    <cellStyle name="Neutral 2 2 23 3" xfId="13380"/>
    <cellStyle name="Neutral 2 2 24" xfId="12722"/>
    <cellStyle name="Neutral 2 2 25" xfId="13230"/>
    <cellStyle name="Neutral 2 2 26" xfId="13754"/>
    <cellStyle name="Neutral 2 2 26 2" xfId="20379"/>
    <cellStyle name="Neutral 2 2 27" xfId="21454"/>
    <cellStyle name="Neutral 2 2 28" xfId="20952"/>
    <cellStyle name="Neutral 2 2 29" xfId="20593"/>
    <cellStyle name="Neutral 2 2 3" xfId="302"/>
    <cellStyle name="Neutral 2 2 30" xfId="22132"/>
    <cellStyle name="Neutral 2 2 31" xfId="22282"/>
    <cellStyle name="Neutral 2 2 32" xfId="23480"/>
    <cellStyle name="Neutral 2 2 33" xfId="24871"/>
    <cellStyle name="Neutral 2 2 34" xfId="26086"/>
    <cellStyle name="Neutral 2 2 35" xfId="26124"/>
    <cellStyle name="Neutral 2 2 36" xfId="26152"/>
    <cellStyle name="Neutral 2 2 4" xfId="476"/>
    <cellStyle name="Neutral 2 2 5" xfId="652"/>
    <cellStyle name="Neutral 2 2 6" xfId="828"/>
    <cellStyle name="Neutral 2 2 7" xfId="1002"/>
    <cellStyle name="Neutral 2 2 8" xfId="1179"/>
    <cellStyle name="Neutral 2 2 9" xfId="1354"/>
    <cellStyle name="Neutral 2 20" xfId="4710"/>
    <cellStyle name="Neutral 2 21" xfId="9199"/>
    <cellStyle name="Neutral 2 22" xfId="6554"/>
    <cellStyle name="Neutral 2 23" xfId="6187"/>
    <cellStyle name="Neutral 2 23 2" xfId="12872"/>
    <cellStyle name="Neutral 2 23 3" xfId="13310"/>
    <cellStyle name="Neutral 2 24" xfId="10987"/>
    <cellStyle name="Neutral 2 25" xfId="11604"/>
    <cellStyle name="Neutral 2 26" xfId="13734"/>
    <cellStyle name="Neutral 2 26 2" xfId="20309"/>
    <cellStyle name="Neutral 2 27" xfId="21793"/>
    <cellStyle name="Neutral 2 28" xfId="20598"/>
    <cellStyle name="Neutral 2 29" xfId="22176"/>
    <cellStyle name="Neutral 2 3" xfId="280"/>
    <cellStyle name="Neutral 2 30" xfId="22580"/>
    <cellStyle name="Neutral 2 31" xfId="20927"/>
    <cellStyle name="Neutral 2 32" xfId="23410"/>
    <cellStyle name="Neutral 2 33" xfId="24918"/>
    <cellStyle name="Neutral 2 34" xfId="24075"/>
    <cellStyle name="Neutral 2 35" xfId="23938"/>
    <cellStyle name="Neutral 2 36" xfId="25363"/>
    <cellStyle name="Neutral 2 4" xfId="455"/>
    <cellStyle name="Neutral 2 5" xfId="630"/>
    <cellStyle name="Neutral 2 6" xfId="806"/>
    <cellStyle name="Neutral 2 7" xfId="982"/>
    <cellStyle name="Neutral 2 8" xfId="1157"/>
    <cellStyle name="Neutral 2 9" xfId="1331"/>
    <cellStyle name="Neutral 3" xfId="6782"/>
    <cellStyle name="Neutral 4" xfId="7747"/>
    <cellStyle name="Neutral 5" xfId="7258"/>
    <cellStyle name="Neutral 6" xfId="8362"/>
    <cellStyle name="Neutral 7" xfId="8278"/>
    <cellStyle name="Neutral 8" xfId="12858"/>
    <cellStyle name="Neutral 9" xfId="20292"/>
    <cellStyle name="Normal" xfId="0" builtinId="0"/>
    <cellStyle name="Normal 10" xfId="61"/>
    <cellStyle name="Normal 10 10" xfId="1750"/>
    <cellStyle name="Normal 10 10 10" xfId="11259"/>
    <cellStyle name="Normal 10 10 10 2" xfId="19020"/>
    <cellStyle name="Normal 10 10 11" xfId="11876"/>
    <cellStyle name="Normal 10 10 11 2" xfId="19458"/>
    <cellStyle name="Normal 10 10 12" xfId="12445"/>
    <cellStyle name="Normal 10 10 12 2" xfId="19791"/>
    <cellStyle name="Normal 10 10 13" xfId="14279"/>
    <cellStyle name="Normal 10 10 2" xfId="4022"/>
    <cellStyle name="Normal 10 10 2 2" xfId="15548"/>
    <cellStyle name="Normal 10 10 3" xfId="4592"/>
    <cellStyle name="Normal 10 10 3 2" xfId="16000"/>
    <cellStyle name="Normal 10 10 4" xfId="3893"/>
    <cellStyle name="Normal 10 10 4 2" xfId="15448"/>
    <cellStyle name="Normal 10 10 5" xfId="3821"/>
    <cellStyle name="Normal 10 10 5 2" xfId="15390"/>
    <cellStyle name="Normal 10 10 6" xfId="5832"/>
    <cellStyle name="Normal 10 10 6 2" xfId="16877"/>
    <cellStyle name="Normal 10 10 7" xfId="9390"/>
    <cellStyle name="Normal 10 10 7 2" xfId="18094"/>
    <cellStyle name="Normal 10 10 8" xfId="9460"/>
    <cellStyle name="Normal 10 10 8 2" xfId="18133"/>
    <cellStyle name="Normal 10 10 9" xfId="10196"/>
    <cellStyle name="Normal 10 10 9 2" xfId="18510"/>
    <cellStyle name="Normal 10 11" xfId="1967"/>
    <cellStyle name="Normal 10 11 10" xfId="11324"/>
    <cellStyle name="Normal 10 11 10 2" xfId="19068"/>
    <cellStyle name="Normal 10 11 11" xfId="11138"/>
    <cellStyle name="Normal 10 11 11 2" xfId="18978"/>
    <cellStyle name="Normal 10 11 12" xfId="13289"/>
    <cellStyle name="Normal 10 11 12 2" xfId="20128"/>
    <cellStyle name="Normal 10 11 13" xfId="14312"/>
    <cellStyle name="Normal 10 11 2" xfId="4209"/>
    <cellStyle name="Normal 10 11 2 2" xfId="15697"/>
    <cellStyle name="Normal 10 11 3" xfId="4916"/>
    <cellStyle name="Normal 10 11 3 2" xfId="16234"/>
    <cellStyle name="Normal 10 11 4" xfId="3239"/>
    <cellStyle name="Normal 10 11 4 2" xfId="14937"/>
    <cellStyle name="Normal 10 11 5" xfId="4846"/>
    <cellStyle name="Normal 10 11 5 2" xfId="16180"/>
    <cellStyle name="Normal 10 11 6" xfId="6148"/>
    <cellStyle name="Normal 10 11 6 2" xfId="17079"/>
    <cellStyle name="Normal 10 11 7" xfId="6075"/>
    <cellStyle name="Normal 10 11 7 2" xfId="17034"/>
    <cellStyle name="Normal 10 11 8" xfId="9935"/>
    <cellStyle name="Normal 10 11 8 2" xfId="18373"/>
    <cellStyle name="Normal 10 11 9" xfId="10305"/>
    <cellStyle name="Normal 10 11 9 2" xfId="18547"/>
    <cellStyle name="Normal 10 12" xfId="2184"/>
    <cellStyle name="Normal 10 12 10" xfId="11393"/>
    <cellStyle name="Normal 10 12 10 2" xfId="19126"/>
    <cellStyle name="Normal 10 12 11" xfId="12563"/>
    <cellStyle name="Normal 10 12 11 2" xfId="19857"/>
    <cellStyle name="Normal 10 12 12" xfId="12399"/>
    <cellStyle name="Normal 10 12 12 2" xfId="19762"/>
    <cellStyle name="Normal 10 12 13" xfId="14349"/>
    <cellStyle name="Normal 10 12 2" xfId="4391"/>
    <cellStyle name="Normal 10 12 2 2" xfId="15840"/>
    <cellStyle name="Normal 10 12 3" xfId="4898"/>
    <cellStyle name="Normal 10 12 3 2" xfId="16218"/>
    <cellStyle name="Normal 10 12 4" xfId="5204"/>
    <cellStyle name="Normal 10 12 4 2" xfId="16433"/>
    <cellStyle name="Normal 10 12 5" xfId="5630"/>
    <cellStyle name="Normal 10 12 5 2" xfId="16731"/>
    <cellStyle name="Normal 10 12 6" xfId="6261"/>
    <cellStyle name="Normal 10 12 6 2" xfId="17149"/>
    <cellStyle name="Normal 10 12 7" xfId="4278"/>
    <cellStyle name="Normal 10 12 7 2" xfId="15751"/>
    <cellStyle name="Normal 10 12 8" xfId="6599"/>
    <cellStyle name="Normal 10 12 8 2" xfId="17327"/>
    <cellStyle name="Normal 10 12 9" xfId="4866"/>
    <cellStyle name="Normal 10 12 9 2" xfId="16195"/>
    <cellStyle name="Normal 10 13" xfId="2690"/>
    <cellStyle name="Normal 10 13 2" xfId="14507"/>
    <cellStyle name="Normal 10 14" xfId="3704"/>
    <cellStyle name="Normal 10 14 2" xfId="15305"/>
    <cellStyle name="Normal 10 15" xfId="4950"/>
    <cellStyle name="Normal 10 15 2" xfId="16253"/>
    <cellStyle name="Normal 10 16" xfId="4191"/>
    <cellStyle name="Normal 10 16 2" xfId="15680"/>
    <cellStyle name="Normal 10 17" xfId="5648"/>
    <cellStyle name="Normal 10 17 2" xfId="16746"/>
    <cellStyle name="Normal 10 18" xfId="6640"/>
    <cellStyle name="Normal 10 18 2" xfId="17349"/>
    <cellStyle name="Normal 10 19" xfId="9664"/>
    <cellStyle name="Normal 10 19 2" xfId="18250"/>
    <cellStyle name="Normal 10 2" xfId="157"/>
    <cellStyle name="Normal 10 2 10" xfId="10671"/>
    <cellStyle name="Normal 10 2 10 2" xfId="18681"/>
    <cellStyle name="Normal 10 2 11" xfId="12469"/>
    <cellStyle name="Normal 10 2 11 2" xfId="19805"/>
    <cellStyle name="Normal 10 2 12" xfId="11639"/>
    <cellStyle name="Normal 10 2 12 2" xfId="19316"/>
    <cellStyle name="Normal 10 2 13" xfId="13890"/>
    <cellStyle name="Normal 10 2 2" xfId="2853"/>
    <cellStyle name="Normal 10 2 2 2" xfId="14639"/>
    <cellStyle name="Normal 10 2 3" xfId="2653"/>
    <cellStyle name="Normal 10 2 3 2" xfId="14478"/>
    <cellStyle name="Normal 10 2 4" xfId="3055"/>
    <cellStyle name="Normal 10 2 4 2" xfId="14792"/>
    <cellStyle name="Normal 10 2 5" xfId="3339"/>
    <cellStyle name="Normal 10 2 5 2" xfId="15016"/>
    <cellStyle name="Normal 10 2 6" xfId="5140"/>
    <cellStyle name="Normal 10 2 6 2" xfId="16386"/>
    <cellStyle name="Normal 10 2 7" xfId="3211"/>
    <cellStyle name="Normal 10 2 7 2" xfId="14914"/>
    <cellStyle name="Normal 10 2 8" xfId="6672"/>
    <cellStyle name="Normal 10 2 8 2" xfId="17362"/>
    <cellStyle name="Normal 10 2 9" xfId="5096"/>
    <cellStyle name="Normal 10 2 9 2" xfId="16353"/>
    <cellStyle name="Normal 10 20" xfId="9903"/>
    <cellStyle name="Normal 10 20 2" xfId="18359"/>
    <cellStyle name="Normal 10 21" xfId="10556"/>
    <cellStyle name="Normal 10 21 2" xfId="18642"/>
    <cellStyle name="Normal 10 22" xfId="11611"/>
    <cellStyle name="Normal 10 22 2" xfId="19298"/>
    <cellStyle name="Normal 10 23" xfId="10653"/>
    <cellStyle name="Normal 10 23 2" xfId="18664"/>
    <cellStyle name="Normal 10 24" xfId="13788"/>
    <cellStyle name="Normal 10 25" xfId="23349"/>
    <cellStyle name="Normal 10 26" xfId="26182"/>
    <cellStyle name="Normal 10 27" xfId="26400"/>
    <cellStyle name="Normal 10 28" xfId="26249"/>
    <cellStyle name="Normal 10 3" xfId="510"/>
    <cellStyle name="Normal 10 3 10" xfId="10789"/>
    <cellStyle name="Normal 10 3 10 2" xfId="18719"/>
    <cellStyle name="Normal 10 3 11" xfId="11141"/>
    <cellStyle name="Normal 10 3 11 2" xfId="18980"/>
    <cellStyle name="Normal 10 3 12" xfId="12102"/>
    <cellStyle name="Normal 10 3 12 2" xfId="19597"/>
    <cellStyle name="Normal 10 3 13" xfId="13991"/>
    <cellStyle name="Normal 10 3 2" xfId="3000"/>
    <cellStyle name="Normal 10 3 2 2" xfId="14754"/>
    <cellStyle name="Normal 10 3 3" xfId="3769"/>
    <cellStyle name="Normal 10 3 3 2" xfId="15353"/>
    <cellStyle name="Normal 10 3 4" xfId="4444"/>
    <cellStyle name="Normal 10 3 4 2" xfId="15879"/>
    <cellStyle name="Normal 10 3 5" xfId="5242"/>
    <cellStyle name="Normal 10 3 5 2" xfId="16459"/>
    <cellStyle name="Normal 10 3 6" xfId="6055"/>
    <cellStyle name="Normal 10 3 6 2" xfId="17022"/>
    <cellStyle name="Normal 10 3 7" xfId="8489"/>
    <cellStyle name="Normal 10 3 7 2" xfId="17734"/>
    <cellStyle name="Normal 10 3 8" xfId="6548"/>
    <cellStyle name="Normal 10 3 8 2" xfId="17297"/>
    <cellStyle name="Normal 10 3 9" xfId="6450"/>
    <cellStyle name="Normal 10 3 9 2" xfId="17244"/>
    <cellStyle name="Normal 10 4" xfId="686"/>
    <cellStyle name="Normal 10 4 10" xfId="10852"/>
    <cellStyle name="Normal 10 4 10 2" xfId="18763"/>
    <cellStyle name="Normal 10 4 11" xfId="12412"/>
    <cellStyle name="Normal 10 4 11 2" xfId="19769"/>
    <cellStyle name="Normal 10 4 12" xfId="11800"/>
    <cellStyle name="Normal 10 4 12 2" xfId="19412"/>
    <cellStyle name="Normal 10 4 13" xfId="14022"/>
    <cellStyle name="Normal 10 4 2" xfId="3148"/>
    <cellStyle name="Normal 10 4 2 2" xfId="14863"/>
    <cellStyle name="Normal 10 4 3" xfId="3472"/>
    <cellStyle name="Normal 10 4 3 2" xfId="15123"/>
    <cellStyle name="Normal 10 4 4" xfId="4495"/>
    <cellStyle name="Normal 10 4 4 2" xfId="15921"/>
    <cellStyle name="Normal 10 4 5" xfId="3063"/>
    <cellStyle name="Normal 10 4 5 2" xfId="14799"/>
    <cellStyle name="Normal 10 4 6" xfId="5996"/>
    <cellStyle name="Normal 10 4 6 2" xfId="16989"/>
    <cellStyle name="Normal 10 4 7" xfId="3566"/>
    <cellStyle name="Normal 10 4 7 2" xfId="15190"/>
    <cellStyle name="Normal 10 4 8" xfId="8435"/>
    <cellStyle name="Normal 10 4 8 2" xfId="17699"/>
    <cellStyle name="Normal 10 4 9" xfId="9763"/>
    <cellStyle name="Normal 10 4 9 2" xfId="18304"/>
    <cellStyle name="Normal 10 5" xfId="862"/>
    <cellStyle name="Normal 10 5 10" xfId="10908"/>
    <cellStyle name="Normal 10 5 10 2" xfId="18803"/>
    <cellStyle name="Normal 10 5 11" xfId="11806"/>
    <cellStyle name="Normal 10 5 11 2" xfId="19415"/>
    <cellStyle name="Normal 10 5 12" xfId="11527"/>
    <cellStyle name="Normal 10 5 12 2" xfId="19239"/>
    <cellStyle name="Normal 10 5 13" xfId="14054"/>
    <cellStyle name="Normal 10 5 2" xfId="3297"/>
    <cellStyle name="Normal 10 5 2 2" xfId="14984"/>
    <cellStyle name="Normal 10 5 3" xfId="3173"/>
    <cellStyle name="Normal 10 5 3 2" xfId="14881"/>
    <cellStyle name="Normal 10 5 4" xfId="4852"/>
    <cellStyle name="Normal 10 5 4 2" xfId="16185"/>
    <cellStyle name="Normal 10 5 5" xfId="4335"/>
    <cellStyle name="Normal 10 5 5 2" xfId="15797"/>
    <cellStyle name="Normal 10 5 6" xfId="3045"/>
    <cellStyle name="Normal 10 5 6 2" xfId="14784"/>
    <cellStyle name="Normal 10 5 7" xfId="8573"/>
    <cellStyle name="Normal 10 5 7 2" xfId="17764"/>
    <cellStyle name="Normal 10 5 8" xfId="6157"/>
    <cellStyle name="Normal 10 5 8 2" xfId="17087"/>
    <cellStyle name="Normal 10 5 9" xfId="10006"/>
    <cellStyle name="Normal 10 5 9 2" xfId="18417"/>
    <cellStyle name="Normal 10 6" xfId="1036"/>
    <cellStyle name="Normal 10 6 10" xfId="10972"/>
    <cellStyle name="Normal 10 6 10 2" xfId="18852"/>
    <cellStyle name="Normal 10 6 11" xfId="12669"/>
    <cellStyle name="Normal 10 6 11 2" xfId="19922"/>
    <cellStyle name="Normal 10 6 12" xfId="11753"/>
    <cellStyle name="Normal 10 6 12 2" xfId="19390"/>
    <cellStyle name="Normal 10 6 13" xfId="14086"/>
    <cellStyle name="Normal 10 6 2" xfId="3444"/>
    <cellStyle name="Normal 10 6 2 2" xfId="15100"/>
    <cellStyle name="Normal 10 6 3" xfId="3171"/>
    <cellStyle name="Normal 10 6 3 2" xfId="14880"/>
    <cellStyle name="Normal 10 6 4" xfId="4923"/>
    <cellStyle name="Normal 10 6 4 2" xfId="16240"/>
    <cellStyle name="Normal 10 6 5" xfId="3785"/>
    <cellStyle name="Normal 10 6 5 2" xfId="15360"/>
    <cellStyle name="Normal 10 6 6" xfId="4832"/>
    <cellStyle name="Normal 10 6 6 2" xfId="16168"/>
    <cellStyle name="Normal 10 6 7" xfId="9612"/>
    <cellStyle name="Normal 10 6 7 2" xfId="18218"/>
    <cellStyle name="Normal 10 6 8" xfId="9659"/>
    <cellStyle name="Normal 10 6 8 2" xfId="18246"/>
    <cellStyle name="Normal 10 6 9" xfId="5965"/>
    <cellStyle name="Normal 10 6 9 2" xfId="16971"/>
    <cellStyle name="Normal 10 7" xfId="1213"/>
    <cellStyle name="Normal 10 7 10" xfId="11030"/>
    <cellStyle name="Normal 10 7 10 2" xfId="18895"/>
    <cellStyle name="Normal 10 7 11" xfId="10947"/>
    <cellStyle name="Normal 10 7 11 2" xfId="18831"/>
    <cellStyle name="Normal 10 7 12" xfId="11314"/>
    <cellStyle name="Normal 10 7 12 2" xfId="19060"/>
    <cellStyle name="Normal 10 7 13" xfId="14116"/>
    <cellStyle name="Normal 10 7 2" xfId="3595"/>
    <cellStyle name="Normal 10 7 2 2" xfId="15217"/>
    <cellStyle name="Normal 10 7 3" xfId="3809"/>
    <cellStyle name="Normal 10 7 3 2" xfId="15379"/>
    <cellStyle name="Normal 10 7 4" xfId="2648"/>
    <cellStyle name="Normal 10 7 4 2" xfId="14473"/>
    <cellStyle name="Normal 10 7 5" xfId="3692"/>
    <cellStyle name="Normal 10 7 5 2" xfId="15296"/>
    <cellStyle name="Normal 10 7 6" xfId="5654"/>
    <cellStyle name="Normal 10 7 6 2" xfId="16751"/>
    <cellStyle name="Normal 10 7 7" xfId="5646"/>
    <cellStyle name="Normal 10 7 7 2" xfId="16745"/>
    <cellStyle name="Normal 10 7 8" xfId="9948"/>
    <cellStyle name="Normal 10 7 8 2" xfId="18383"/>
    <cellStyle name="Normal 10 7 9" xfId="10312"/>
    <cellStyle name="Normal 10 7 9 2" xfId="18552"/>
    <cellStyle name="Normal 10 8" xfId="1388"/>
    <cellStyle name="Normal 10 8 10" xfId="11084"/>
    <cellStyle name="Normal 10 8 10 2" xfId="18935"/>
    <cellStyle name="Normal 10 8 11" xfId="11270"/>
    <cellStyle name="Normal 10 8 11 2" xfId="19028"/>
    <cellStyle name="Normal 10 8 12" xfId="11694"/>
    <cellStyle name="Normal 10 8 12 2" xfId="19349"/>
    <cellStyle name="Normal 10 8 13" xfId="14146"/>
    <cellStyle name="Normal 10 8 2" xfId="3738"/>
    <cellStyle name="Normal 10 8 2 2" xfId="15333"/>
    <cellStyle name="Normal 10 8 3" xfId="3650"/>
    <cellStyle name="Normal 10 8 3 2" xfId="15263"/>
    <cellStyle name="Normal 10 8 4" xfId="2745"/>
    <cellStyle name="Normal 10 8 4 2" xfId="14550"/>
    <cellStyle name="Normal 10 8 5" xfId="4601"/>
    <cellStyle name="Normal 10 8 5 2" xfId="16006"/>
    <cellStyle name="Normal 10 8 6" xfId="4829"/>
    <cellStyle name="Normal 10 8 6 2" xfId="16165"/>
    <cellStyle name="Normal 10 8 7" xfId="9423"/>
    <cellStyle name="Normal 10 8 7 2" xfId="18114"/>
    <cellStyle name="Normal 10 8 8" xfId="10182"/>
    <cellStyle name="Normal 10 8 8 2" xfId="18506"/>
    <cellStyle name="Normal 10 8 9" xfId="10441"/>
    <cellStyle name="Normal 10 8 9 2" xfId="18612"/>
    <cellStyle name="Normal 10 9" xfId="1862"/>
    <cellStyle name="Normal 10 9 10" xfId="11285"/>
    <cellStyle name="Normal 10 9 10 2" xfId="19040"/>
    <cellStyle name="Normal 10 9 11" xfId="11715"/>
    <cellStyle name="Normal 10 9 11 2" xfId="19367"/>
    <cellStyle name="Normal 10 9 12" xfId="12768"/>
    <cellStyle name="Normal 10 9 12 2" xfId="19980"/>
    <cellStyle name="Normal 10 9 13" xfId="14292"/>
    <cellStyle name="Normal 10 9 2" xfId="4116"/>
    <cellStyle name="Normal 10 9 2 2" xfId="15627"/>
    <cellStyle name="Normal 10 9 3" xfId="3966"/>
    <cellStyle name="Normal 10 9 3 2" xfId="15505"/>
    <cellStyle name="Normal 10 9 4" xfId="3989"/>
    <cellStyle name="Normal 10 9 4 2" xfId="15524"/>
    <cellStyle name="Normal 10 9 5" xfId="3381"/>
    <cellStyle name="Normal 10 9 5 2" xfId="15051"/>
    <cellStyle name="Normal 10 9 6" xfId="3600"/>
    <cellStyle name="Normal 10 9 6 2" xfId="15221"/>
    <cellStyle name="Normal 10 9 7" xfId="4986"/>
    <cellStyle name="Normal 10 9 7 2" xfId="16275"/>
    <cellStyle name="Normal 10 9 8" xfId="6190"/>
    <cellStyle name="Normal 10 9 8 2" xfId="17106"/>
    <cellStyle name="Normal 10 9 9" xfId="9395"/>
    <cellStyle name="Normal 10 9 9 2" xfId="18097"/>
    <cellStyle name="Normal 11" xfId="62"/>
    <cellStyle name="Normal 11 10" xfId="4988"/>
    <cellStyle name="Normal 11 10 2" xfId="16277"/>
    <cellStyle name="Normal 11 11" xfId="2706"/>
    <cellStyle name="Normal 11 11 2" xfId="14517"/>
    <cellStyle name="Normal 11 12" xfId="6289"/>
    <cellStyle name="Normal 11 12 2" xfId="17165"/>
    <cellStyle name="Normal 11 13" xfId="9613"/>
    <cellStyle name="Normal 11 13 2" xfId="18219"/>
    <cellStyle name="Normal 11 14" xfId="3170"/>
    <cellStyle name="Normal 11 14 2" xfId="14879"/>
    <cellStyle name="Normal 11 15" xfId="10642"/>
    <cellStyle name="Normal 11 15 2" xfId="18658"/>
    <cellStyle name="Normal 11 16" xfId="12790"/>
    <cellStyle name="Normal 11 16 2" xfId="19995"/>
    <cellStyle name="Normal 11 17" xfId="11748"/>
    <cellStyle name="Normal 11 17 2" xfId="19387"/>
    <cellStyle name="Normal 11 18" xfId="13874"/>
    <cellStyle name="Normal 11 19" xfId="23352"/>
    <cellStyle name="Normal 11 2" xfId="243"/>
    <cellStyle name="Normal 11 2 10" xfId="11120"/>
    <cellStyle name="Normal 11 2 10 2" xfId="18962"/>
    <cellStyle name="Normal 11 2 11" xfId="11581"/>
    <cellStyle name="Normal 11 2 11 2" xfId="19280"/>
    <cellStyle name="Normal 11 2 12" xfId="11731"/>
    <cellStyle name="Normal 11 2 12 2" xfId="19373"/>
    <cellStyle name="Normal 11 2 13" xfId="14161"/>
    <cellStyle name="Normal 11 2 2" xfId="3813"/>
    <cellStyle name="Normal 11 2 2 2" xfId="15383"/>
    <cellStyle name="Normal 11 2 3" xfId="2671"/>
    <cellStyle name="Normal 11 2 3 2" xfId="14490"/>
    <cellStyle name="Normal 11 2 4" xfId="3672"/>
    <cellStyle name="Normal 11 2 4 2" xfId="15280"/>
    <cellStyle name="Normal 11 2 5" xfId="2663"/>
    <cellStyle name="Normal 11 2 5 2" xfId="14485"/>
    <cellStyle name="Normal 11 2 6" xfId="5462"/>
    <cellStyle name="Normal 11 2 6 2" xfId="16613"/>
    <cellStyle name="Normal 11 2 7" xfId="9583"/>
    <cellStyle name="Normal 11 2 7 2" xfId="18203"/>
    <cellStyle name="Normal 11 2 8" xfId="9425"/>
    <cellStyle name="Normal 11 2 8 2" xfId="18115"/>
    <cellStyle name="Normal 11 2 9" xfId="4299"/>
    <cellStyle name="Normal 11 2 9 2" xfId="15767"/>
    <cellStyle name="Normal 11 20" xfId="26197"/>
    <cellStyle name="Normal 11 21" xfId="28341"/>
    <cellStyle name="Normal 11 22" xfId="27704"/>
    <cellStyle name="Normal 11 3" xfId="2037"/>
    <cellStyle name="Normal 11 3 10" xfId="11342"/>
    <cellStyle name="Normal 11 3 10 2" xfId="19081"/>
    <cellStyle name="Normal 11 3 11" xfId="11286"/>
    <cellStyle name="Normal 11 3 11 2" xfId="19041"/>
    <cellStyle name="Normal 11 3 12" xfId="12523"/>
    <cellStyle name="Normal 11 3 12 2" xfId="19834"/>
    <cellStyle name="Normal 11 3 13" xfId="14321"/>
    <cellStyle name="Normal 11 3 2" xfId="4265"/>
    <cellStyle name="Normal 11 3 2 2" xfId="15739"/>
    <cellStyle name="Normal 11 3 3" xfId="5009"/>
    <cellStyle name="Normal 11 3 3 2" xfId="16288"/>
    <cellStyle name="Normal 11 3 4" xfId="3782"/>
    <cellStyle name="Normal 11 3 4 2" xfId="15359"/>
    <cellStyle name="Normal 11 3 5" xfId="3573"/>
    <cellStyle name="Normal 11 3 5 2" xfId="15196"/>
    <cellStyle name="Normal 11 3 6" xfId="6210"/>
    <cellStyle name="Normal 11 3 6 2" xfId="17117"/>
    <cellStyle name="Normal 11 3 7" xfId="4382"/>
    <cellStyle name="Normal 11 3 7 2" xfId="15832"/>
    <cellStyle name="Normal 11 3 8" xfId="8921"/>
    <cellStyle name="Normal 11 3 8 2" xfId="17905"/>
    <cellStyle name="Normal 11 3 9" xfId="9209"/>
    <cellStyle name="Normal 11 3 9 2" xfId="18020"/>
    <cellStyle name="Normal 11 4" xfId="1701"/>
    <cellStyle name="Normal 11 4 10" xfId="11244"/>
    <cellStyle name="Normal 11 4 10 2" xfId="19006"/>
    <cellStyle name="Normal 11 4 11" xfId="11937"/>
    <cellStyle name="Normal 11 4 11 2" xfId="19497"/>
    <cellStyle name="Normal 11 4 12" xfId="12781"/>
    <cellStyle name="Normal 11 4 12 2" xfId="19989"/>
    <cellStyle name="Normal 11 4 13" xfId="14273"/>
    <cellStyle name="Normal 11 4 2" xfId="3982"/>
    <cellStyle name="Normal 11 4 2 2" xfId="15519"/>
    <cellStyle name="Normal 11 4 3" xfId="4483"/>
    <cellStyle name="Normal 11 4 3 2" xfId="15909"/>
    <cellStyle name="Normal 11 4 4" xfId="4629"/>
    <cellStyle name="Normal 11 4 4 2" xfId="16025"/>
    <cellStyle name="Normal 11 4 5" xfId="4099"/>
    <cellStyle name="Normal 11 4 5 2" xfId="15613"/>
    <cellStyle name="Normal 11 4 6" xfId="5335"/>
    <cellStyle name="Normal 11 4 6 2" xfId="16528"/>
    <cellStyle name="Normal 11 4 7" xfId="5273"/>
    <cellStyle name="Normal 11 4 7 2" xfId="16479"/>
    <cellStyle name="Normal 11 4 8" xfId="9531"/>
    <cellStyle name="Normal 11 4 8 2" xfId="18171"/>
    <cellStyle name="Normal 11 4 9" xfId="10067"/>
    <cellStyle name="Normal 11 4 9 2" xfId="18450"/>
    <cellStyle name="Normal 11 5" xfId="1694"/>
    <cellStyle name="Normal 11 5 10" xfId="11239"/>
    <cellStyle name="Normal 11 5 10 2" xfId="19002"/>
    <cellStyle name="Normal 11 5 11" xfId="11897"/>
    <cellStyle name="Normal 11 5 11 2" xfId="19472"/>
    <cellStyle name="Normal 11 5 12" xfId="11522"/>
    <cellStyle name="Normal 11 5 12 2" xfId="19235"/>
    <cellStyle name="Normal 11 5 13" xfId="14270"/>
    <cellStyle name="Normal 11 5 2" xfId="3978"/>
    <cellStyle name="Normal 11 5 2 2" xfId="15515"/>
    <cellStyle name="Normal 11 5 3" xfId="3975"/>
    <cellStyle name="Normal 11 5 3 2" xfId="15513"/>
    <cellStyle name="Normal 11 5 4" xfId="4080"/>
    <cellStyle name="Normal 11 5 4 2" xfId="15596"/>
    <cellStyle name="Normal 11 5 5" xfId="3243"/>
    <cellStyle name="Normal 11 5 5 2" xfId="14940"/>
    <cellStyle name="Normal 11 5 6" xfId="3443"/>
    <cellStyle name="Normal 11 5 6 2" xfId="15099"/>
    <cellStyle name="Normal 11 5 7" xfId="4241"/>
    <cellStyle name="Normal 11 5 7 2" xfId="15718"/>
    <cellStyle name="Normal 11 5 8" xfId="2869"/>
    <cellStyle name="Normal 11 5 8 2" xfId="14649"/>
    <cellStyle name="Normal 11 5 9" xfId="9152"/>
    <cellStyle name="Normal 11 5 9 2" xfId="17990"/>
    <cellStyle name="Normal 11 6" xfId="1895"/>
    <cellStyle name="Normal 11 6 10" xfId="11293"/>
    <cellStyle name="Normal 11 6 10 2" xfId="19044"/>
    <cellStyle name="Normal 11 6 11" xfId="12141"/>
    <cellStyle name="Normal 11 6 11 2" xfId="19623"/>
    <cellStyle name="Normal 11 6 12" xfId="12029"/>
    <cellStyle name="Normal 11 6 12 2" xfId="19564"/>
    <cellStyle name="Normal 11 6 13" xfId="14294"/>
    <cellStyle name="Normal 11 6 2" xfId="4143"/>
    <cellStyle name="Normal 11 6 2 2" xfId="15645"/>
    <cellStyle name="Normal 11 6 3" xfId="4881"/>
    <cellStyle name="Normal 11 6 3 2" xfId="16207"/>
    <cellStyle name="Normal 11 6 4" xfId="4926"/>
    <cellStyle name="Normal 11 6 4 2" xfId="16243"/>
    <cellStyle name="Normal 11 6 5" xfId="5453"/>
    <cellStyle name="Normal 11 6 5 2" xfId="16607"/>
    <cellStyle name="Normal 11 6 6" xfId="5601"/>
    <cellStyle name="Normal 11 6 6 2" xfId="16711"/>
    <cellStyle name="Normal 11 6 7" xfId="9030"/>
    <cellStyle name="Normal 11 6 7 2" xfId="17934"/>
    <cellStyle name="Normal 11 6 8" xfId="9874"/>
    <cellStyle name="Normal 11 6 8 2" xfId="18349"/>
    <cellStyle name="Normal 11 6 9" xfId="10272"/>
    <cellStyle name="Normal 11 6 9 2" xfId="18537"/>
    <cellStyle name="Normal 11 7" xfId="2770"/>
    <cellStyle name="Normal 11 7 2" xfId="14571"/>
    <cellStyle name="Normal 11 8" xfId="3199"/>
    <cellStyle name="Normal 11 8 2" xfId="14904"/>
    <cellStyle name="Normal 11 9" xfId="3856"/>
    <cellStyle name="Normal 11 9 2" xfId="15418"/>
    <cellStyle name="Normal 12" xfId="65"/>
    <cellStyle name="Normal 12 10" xfId="5497"/>
    <cellStyle name="Normal 12 10 2" xfId="16638"/>
    <cellStyle name="Normal 12 11" xfId="6038"/>
    <cellStyle name="Normal 12 11 2" xfId="17011"/>
    <cellStyle name="Normal 12 12" xfId="9205"/>
    <cellStyle name="Normal 12 12 2" xfId="18017"/>
    <cellStyle name="Normal 12 13" xfId="9662"/>
    <cellStyle name="Normal 12 13 2" xfId="18248"/>
    <cellStyle name="Normal 12 14" xfId="9111"/>
    <cellStyle name="Normal 12 14 2" xfId="17967"/>
    <cellStyle name="Normal 12 15" xfId="10712"/>
    <cellStyle name="Normal 12 15 2" xfId="18682"/>
    <cellStyle name="Normal 12 16" xfId="10953"/>
    <cellStyle name="Normal 12 16 2" xfId="18834"/>
    <cellStyle name="Normal 12 17" xfId="13251"/>
    <cellStyle name="Normal 12 17 2" xfId="20104"/>
    <cellStyle name="Normal 12 18" xfId="13930"/>
    <cellStyle name="Normal 12 19" xfId="23356"/>
    <cellStyle name="Normal 12 2" xfId="379"/>
    <cellStyle name="Normal 12 2 10" xfId="11183"/>
    <cellStyle name="Normal 12 2 10 2" xfId="18982"/>
    <cellStyle name="Normal 12 2 11" xfId="12698"/>
    <cellStyle name="Normal 12 2 11 2" xfId="19934"/>
    <cellStyle name="Normal 12 2 12" xfId="12272"/>
    <cellStyle name="Normal 12 2 12 2" xfId="19700"/>
    <cellStyle name="Normal 12 2 13" xfId="14213"/>
    <cellStyle name="Normal 12 2 2" xfId="3907"/>
    <cellStyle name="Normal 12 2 2 2" xfId="15459"/>
    <cellStyle name="Normal 12 2 3" xfId="4488"/>
    <cellStyle name="Normal 12 2 3 2" xfId="15914"/>
    <cellStyle name="Normal 12 2 4" xfId="3532"/>
    <cellStyle name="Normal 12 2 4 2" xfId="15161"/>
    <cellStyle name="Normal 12 2 5" xfId="2885"/>
    <cellStyle name="Normal 12 2 5 2" xfId="14660"/>
    <cellStyle name="Normal 12 2 6" xfId="2692"/>
    <cellStyle name="Normal 12 2 6 2" xfId="14509"/>
    <cellStyle name="Normal 12 2 7" xfId="9234"/>
    <cellStyle name="Normal 12 2 7 2" xfId="18031"/>
    <cellStyle name="Normal 12 2 8" xfId="9568"/>
    <cellStyle name="Normal 12 2 8 2" xfId="18192"/>
    <cellStyle name="Normal 12 2 9" xfId="9934"/>
    <cellStyle name="Normal 12 2 9 2" xfId="18372"/>
    <cellStyle name="Normal 12 20" xfId="26217"/>
    <cellStyle name="Normal 12 21" xfId="28155"/>
    <cellStyle name="Normal 12 22" xfId="26195"/>
    <cellStyle name="Normal 12 3" xfId="2169"/>
    <cellStyle name="Normal 12 3 10" xfId="11388"/>
    <cellStyle name="Normal 12 3 10 2" xfId="19121"/>
    <cellStyle name="Normal 12 3 11" xfId="12578"/>
    <cellStyle name="Normal 12 3 11 2" xfId="19869"/>
    <cellStyle name="Normal 12 3 12" xfId="11704"/>
    <cellStyle name="Normal 12 3 12 2" xfId="19357"/>
    <cellStyle name="Normal 12 3 13" xfId="14344"/>
    <cellStyle name="Normal 12 3 2" xfId="4378"/>
    <cellStyle name="Normal 12 3 2 2" xfId="15829"/>
    <cellStyle name="Normal 12 3 3" xfId="4772"/>
    <cellStyle name="Normal 12 3 3 2" xfId="16129"/>
    <cellStyle name="Normal 12 3 4" xfId="5192"/>
    <cellStyle name="Normal 12 3 4 2" xfId="16425"/>
    <cellStyle name="Normal 12 3 5" xfId="5618"/>
    <cellStyle name="Normal 12 3 5 2" xfId="16722"/>
    <cellStyle name="Normal 12 3 6" xfId="3959"/>
    <cellStyle name="Normal 12 3 6 2" xfId="15498"/>
    <cellStyle name="Normal 12 3 7" xfId="9495"/>
    <cellStyle name="Normal 12 3 7 2" xfId="18157"/>
    <cellStyle name="Normal 12 3 8" xfId="9981"/>
    <cellStyle name="Normal 12 3 8 2" xfId="18402"/>
    <cellStyle name="Normal 12 3 9" xfId="10335"/>
    <cellStyle name="Normal 12 3 9 2" xfId="18563"/>
    <cellStyle name="Normal 12 4" xfId="2338"/>
    <cellStyle name="Normal 12 4 10" xfId="11446"/>
    <cellStyle name="Normal 12 4 10 2" xfId="19167"/>
    <cellStyle name="Normal 12 4 11" xfId="11703"/>
    <cellStyle name="Normal 12 4 11 2" xfId="19356"/>
    <cellStyle name="Normal 12 4 12" xfId="11279"/>
    <cellStyle name="Normal 12 4 12 2" xfId="19035"/>
    <cellStyle name="Normal 12 4 13" xfId="14380"/>
    <cellStyle name="Normal 12 4 2" xfId="4525"/>
    <cellStyle name="Normal 12 4 2 2" xfId="15947"/>
    <cellStyle name="Normal 12 4 3" xfId="5132"/>
    <cellStyle name="Normal 12 4 3 2" xfId="16379"/>
    <cellStyle name="Normal 12 4 4" xfId="5326"/>
    <cellStyle name="Normal 12 4 4 2" xfId="16521"/>
    <cellStyle name="Normal 12 4 5" xfId="5741"/>
    <cellStyle name="Normal 12 4 5 2" xfId="16811"/>
    <cellStyle name="Normal 12 4 6" xfId="6626"/>
    <cellStyle name="Normal 12 4 6 2" xfId="17342"/>
    <cellStyle name="Normal 12 4 7" xfId="9515"/>
    <cellStyle name="Normal 12 4 7 2" xfId="18168"/>
    <cellStyle name="Normal 12 4 8" xfId="9689"/>
    <cellStyle name="Normal 12 4 8 2" xfId="18261"/>
    <cellStyle name="Normal 12 4 9" xfId="9993"/>
    <cellStyle name="Normal 12 4 9 2" xfId="18410"/>
    <cellStyle name="Normal 12 5" xfId="2479"/>
    <cellStyle name="Normal 12 5 10" xfId="11494"/>
    <cellStyle name="Normal 12 5 10 2" xfId="19208"/>
    <cellStyle name="Normal 12 5 11" xfId="12117"/>
    <cellStyle name="Normal 12 5 11 2" xfId="19607"/>
    <cellStyle name="Normal 12 5 12" xfId="11902"/>
    <cellStyle name="Normal 12 5 12 2" xfId="19475"/>
    <cellStyle name="Normal 12 5 13" xfId="14413"/>
    <cellStyle name="Normal 12 5 2" xfId="4643"/>
    <cellStyle name="Normal 12 5 2 2" xfId="16035"/>
    <cellStyle name="Normal 12 5 3" xfId="4269"/>
    <cellStyle name="Normal 12 5 3 2" xfId="15742"/>
    <cellStyle name="Normal 12 5 4" xfId="5446"/>
    <cellStyle name="Normal 12 5 4 2" xfId="16601"/>
    <cellStyle name="Normal 12 5 5" xfId="5844"/>
    <cellStyle name="Normal 12 5 5 2" xfId="16885"/>
    <cellStyle name="Normal 12 5 6" xfId="5311"/>
    <cellStyle name="Normal 12 5 6 2" xfId="16507"/>
    <cellStyle name="Normal 12 5 7" xfId="9678"/>
    <cellStyle name="Normal 12 5 7 2" xfId="18258"/>
    <cellStyle name="Normal 12 5 8" xfId="6090"/>
    <cellStyle name="Normal 12 5 8 2" xfId="17044"/>
    <cellStyle name="Normal 12 5 9" xfId="5608"/>
    <cellStyle name="Normal 12 5 9 2" xfId="16716"/>
    <cellStyle name="Normal 12 6" xfId="2577"/>
    <cellStyle name="Normal 12 6 10" xfId="11529"/>
    <cellStyle name="Normal 12 6 10 2" xfId="19241"/>
    <cellStyle name="Normal 12 6 11" xfId="11468"/>
    <cellStyle name="Normal 12 6 11 2" xfId="19184"/>
    <cellStyle name="Normal 12 6 12" xfId="11930"/>
    <cellStyle name="Normal 12 6 12 2" xfId="19494"/>
    <cellStyle name="Normal 12 6 13" xfId="14435"/>
    <cellStyle name="Normal 12 6 2" xfId="4734"/>
    <cellStyle name="Normal 12 6 2 2" xfId="16103"/>
    <cellStyle name="Normal 12 6 3" xfId="3848"/>
    <cellStyle name="Normal 12 6 3 2" xfId="15413"/>
    <cellStyle name="Normal 12 6 4" xfId="5528"/>
    <cellStyle name="Normal 12 6 4 2" xfId="16661"/>
    <cellStyle name="Normal 12 6 5" xfId="5925"/>
    <cellStyle name="Normal 12 6 5 2" xfId="16944"/>
    <cellStyle name="Normal 12 6 6" xfId="6681"/>
    <cellStyle name="Normal 12 6 6 2" xfId="17369"/>
    <cellStyle name="Normal 12 6 7" xfId="6564"/>
    <cellStyle name="Normal 12 6 7 2" xfId="17308"/>
    <cellStyle name="Normal 12 6 8" xfId="6601"/>
    <cellStyle name="Normal 12 6 8 2" xfId="17329"/>
    <cellStyle name="Normal 12 6 9" xfId="10017"/>
    <cellStyle name="Normal 12 6 9 2" xfId="18423"/>
    <cellStyle name="Normal 12 7" xfId="2886"/>
    <cellStyle name="Normal 12 7 2" xfId="14661"/>
    <cellStyle name="Normal 12 8" xfId="3252"/>
    <cellStyle name="Normal 12 8 2" xfId="14948"/>
    <cellStyle name="Normal 12 9" xfId="4569"/>
    <cellStyle name="Normal 12 9 2" xfId="15981"/>
    <cellStyle name="Normal 13" xfId="554"/>
    <cellStyle name="Normal 13 10" xfId="3392"/>
    <cellStyle name="Normal 13 10 2" xfId="15059"/>
    <cellStyle name="Normal 13 11" xfId="6448"/>
    <cellStyle name="Normal 13 11 2" xfId="17243"/>
    <cellStyle name="Normal 13 12" xfId="4079"/>
    <cellStyle name="Normal 13 12 2" xfId="15595"/>
    <cellStyle name="Normal 13 13" xfId="8456"/>
    <cellStyle name="Normal 13 13 2" xfId="17713"/>
    <cellStyle name="Normal 13 14" xfId="9041"/>
    <cellStyle name="Normal 13 14 2" xfId="17942"/>
    <cellStyle name="Normal 13 15" xfId="10796"/>
    <cellStyle name="Normal 13 15 2" xfId="18724"/>
    <cellStyle name="Normal 13 16" xfId="10655"/>
    <cellStyle name="Normal 13 16 2" xfId="18666"/>
    <cellStyle name="Normal 13 17" xfId="11716"/>
    <cellStyle name="Normal 13 17 2" xfId="19368"/>
    <cellStyle name="Normal 13 18" xfId="13992"/>
    <cellStyle name="Normal 13 2" xfId="1726"/>
    <cellStyle name="Normal 13 2 10" xfId="11252"/>
    <cellStyle name="Normal 13 2 10 2" xfId="19014"/>
    <cellStyle name="Normal 13 2 11" xfId="11599"/>
    <cellStyle name="Normal 13 2 11 2" xfId="19291"/>
    <cellStyle name="Normal 13 2 12" xfId="10646"/>
    <cellStyle name="Normal 13 2 12 2" xfId="18659"/>
    <cellStyle name="Normal 13 2 13" xfId="14277"/>
    <cellStyle name="Normal 13 2 2" xfId="4002"/>
    <cellStyle name="Normal 13 2 2 2" xfId="15534"/>
    <cellStyle name="Normal 13 2 3" xfId="3753"/>
    <cellStyle name="Normal 13 2 3 2" xfId="15343"/>
    <cellStyle name="Normal 13 2 4" xfId="4888"/>
    <cellStyle name="Normal 13 2 4 2" xfId="16212"/>
    <cellStyle name="Normal 13 2 5" xfId="4295"/>
    <cellStyle name="Normal 13 2 5 2" xfId="15763"/>
    <cellStyle name="Normal 13 2 6" xfId="4821"/>
    <cellStyle name="Normal 13 2 6 2" xfId="16162"/>
    <cellStyle name="Normal 13 2 7" xfId="9048"/>
    <cellStyle name="Normal 13 2 7 2" xfId="17945"/>
    <cellStyle name="Normal 13 2 8" xfId="10026"/>
    <cellStyle name="Normal 13 2 8 2" xfId="18427"/>
    <cellStyle name="Normal 13 2 9" xfId="10364"/>
    <cellStyle name="Normal 13 2 9 2" xfId="18574"/>
    <cellStyle name="Normal 13 3" xfId="2193"/>
    <cellStyle name="Normal 13 3 10" xfId="11399"/>
    <cellStyle name="Normal 13 3 10 2" xfId="19131"/>
    <cellStyle name="Normal 13 3 11" xfId="12398"/>
    <cellStyle name="Normal 13 3 11 2" xfId="19761"/>
    <cellStyle name="Normal 13 3 12" xfId="12695"/>
    <cellStyle name="Normal 13 3 12 2" xfId="19932"/>
    <cellStyle name="Normal 13 3 13" xfId="14353"/>
    <cellStyle name="Normal 13 3 2" xfId="4400"/>
    <cellStyle name="Normal 13 3 2 2" xfId="15849"/>
    <cellStyle name="Normal 13 3 3" xfId="3305"/>
    <cellStyle name="Normal 13 3 3 2" xfId="14991"/>
    <cellStyle name="Normal 13 3 4" xfId="5212"/>
    <cellStyle name="Normal 13 3 4 2" xfId="16440"/>
    <cellStyle name="Normal 13 3 5" xfId="5638"/>
    <cellStyle name="Normal 13 3 5 2" xfId="16738"/>
    <cellStyle name="Normal 13 3 6" xfId="6137"/>
    <cellStyle name="Normal 13 3 6 2" xfId="17072"/>
    <cellStyle name="Normal 13 3 7" xfId="6341"/>
    <cellStyle name="Normal 13 3 7 2" xfId="17189"/>
    <cellStyle name="Normal 13 3 8" xfId="2792"/>
    <cellStyle name="Normal 13 3 8 2" xfId="14587"/>
    <cellStyle name="Normal 13 3 9" xfId="8777"/>
    <cellStyle name="Normal 13 3 9 2" xfId="17866"/>
    <cellStyle name="Normal 13 4" xfId="2359"/>
    <cellStyle name="Normal 13 4 10" xfId="11456"/>
    <cellStyle name="Normal 13 4 10 2" xfId="19176"/>
    <cellStyle name="Normal 13 4 11" xfId="12426"/>
    <cellStyle name="Normal 13 4 11 2" xfId="19778"/>
    <cellStyle name="Normal 13 4 12" xfId="11572"/>
    <cellStyle name="Normal 13 4 12 2" xfId="19273"/>
    <cellStyle name="Normal 13 4 13" xfId="14387"/>
    <cellStyle name="Normal 13 4 2" xfId="4544"/>
    <cellStyle name="Normal 13 4 2 2" xfId="15959"/>
    <cellStyle name="Normal 13 4 3" xfId="4876"/>
    <cellStyle name="Normal 13 4 3 2" xfId="16203"/>
    <cellStyle name="Normal 13 4 4" xfId="5344"/>
    <cellStyle name="Normal 13 4 4 2" xfId="16534"/>
    <cellStyle name="Normal 13 4 5" xfId="5757"/>
    <cellStyle name="Normal 13 4 5 2" xfId="16823"/>
    <cellStyle name="Normal 13 4 6" xfId="5990"/>
    <cellStyle name="Normal 13 4 6 2" xfId="16983"/>
    <cellStyle name="Normal 13 4 7" xfId="5276"/>
    <cellStyle name="Normal 13 4 7 2" xfId="16481"/>
    <cellStyle name="Normal 13 4 8" xfId="8464"/>
    <cellStyle name="Normal 13 4 8 2" xfId="17720"/>
    <cellStyle name="Normal 13 4 9" xfId="8738"/>
    <cellStyle name="Normal 13 4 9 2" xfId="17849"/>
    <cellStyle name="Normal 13 5" xfId="2495"/>
    <cellStyle name="Normal 13 5 10" xfId="11500"/>
    <cellStyle name="Normal 13 5 10 2" xfId="19214"/>
    <cellStyle name="Normal 13 5 11" xfId="12415"/>
    <cellStyle name="Normal 13 5 11 2" xfId="19772"/>
    <cellStyle name="Normal 13 5 12" xfId="12125"/>
    <cellStyle name="Normal 13 5 12 2" xfId="19613"/>
    <cellStyle name="Normal 13 5 13" xfId="14418"/>
    <cellStyle name="Normal 13 5 2" xfId="4657"/>
    <cellStyle name="Normal 13 5 2 2" xfId="16045"/>
    <cellStyle name="Normal 13 5 3" xfId="4558"/>
    <cellStyle name="Normal 13 5 3 2" xfId="15972"/>
    <cellStyle name="Normal 13 5 4" xfId="5461"/>
    <cellStyle name="Normal 13 5 4 2" xfId="16612"/>
    <cellStyle name="Normal 13 5 5" xfId="5859"/>
    <cellStyle name="Normal 13 5 5 2" xfId="16897"/>
    <cellStyle name="Normal 13 5 6" xfId="6150"/>
    <cellStyle name="Normal 13 5 6 2" xfId="17081"/>
    <cellStyle name="Normal 13 5 7" xfId="6041"/>
    <cellStyle name="Normal 13 5 7 2" xfId="17013"/>
    <cellStyle name="Normal 13 5 8" xfId="6594"/>
    <cellStyle name="Normal 13 5 8 2" xfId="17322"/>
    <cellStyle name="Normal 13 5 9" xfId="8696"/>
    <cellStyle name="Normal 13 5 9 2" xfId="17826"/>
    <cellStyle name="Normal 13 6" xfId="2586"/>
    <cellStyle name="Normal 13 6 10" xfId="11533"/>
    <cellStyle name="Normal 13 6 10 2" xfId="19245"/>
    <cellStyle name="Normal 13 6 11" xfId="11567"/>
    <cellStyle name="Normal 13 6 11 2" xfId="19269"/>
    <cellStyle name="Normal 13 6 12" xfId="12521"/>
    <cellStyle name="Normal 13 6 12 2" xfId="19832"/>
    <cellStyle name="Normal 13 6 13" xfId="14439"/>
    <cellStyle name="Normal 13 6 2" xfId="4743"/>
    <cellStyle name="Normal 13 6 2 2" xfId="16109"/>
    <cellStyle name="Normal 13 6 3" xfId="5149"/>
    <cellStyle name="Normal 13 6 3 2" xfId="16392"/>
    <cellStyle name="Normal 13 6 4" xfId="5535"/>
    <cellStyle name="Normal 13 6 4 2" xfId="16667"/>
    <cellStyle name="Normal 13 6 5" xfId="5934"/>
    <cellStyle name="Normal 13 6 5 2" xfId="16951"/>
    <cellStyle name="Normal 13 6 6" xfId="5653"/>
    <cellStyle name="Normal 13 6 6 2" xfId="16750"/>
    <cellStyle name="Normal 13 6 7" xfId="3416"/>
    <cellStyle name="Normal 13 6 7 2" xfId="15077"/>
    <cellStyle name="Normal 13 6 8" xfId="10187"/>
    <cellStyle name="Normal 13 6 8 2" xfId="18507"/>
    <cellStyle name="Normal 13 6 9" xfId="10445"/>
    <cellStyle name="Normal 13 6 9 2" xfId="18613"/>
    <cellStyle name="Normal 13 7" xfId="3036"/>
    <cellStyle name="Normal 13 7 2" xfId="14777"/>
    <cellStyle name="Normal 13 8" xfId="3546"/>
    <cellStyle name="Normal 13 8 2" xfId="15172"/>
    <cellStyle name="Normal 13 9" xfId="4028"/>
    <cellStyle name="Normal 13 9 2" xfId="15553"/>
    <cellStyle name="Normal 14" xfId="730"/>
    <cellStyle name="Normal 14 10" xfId="5452"/>
    <cellStyle name="Normal 14 10 2" xfId="16606"/>
    <cellStyle name="Normal 14 11" xfId="4850"/>
    <cellStyle name="Normal 14 11 2" xfId="16183"/>
    <cellStyle name="Normal 14 12" xfId="8452"/>
    <cellStyle name="Normal 14 12 2" xfId="17709"/>
    <cellStyle name="Normal 14 13" xfId="9593"/>
    <cellStyle name="Normal 14 13 2" xfId="18210"/>
    <cellStyle name="Normal 14 14" xfId="10075"/>
    <cellStyle name="Normal 14 14 2" xfId="18455"/>
    <cellStyle name="Normal 14 15" xfId="10858"/>
    <cellStyle name="Normal 14 15 2" xfId="18767"/>
    <cellStyle name="Normal 14 16" xfId="12034"/>
    <cellStyle name="Normal 14 16 2" xfId="19568"/>
    <cellStyle name="Normal 14 17" xfId="11609"/>
    <cellStyle name="Normal 14 17 2" xfId="19297"/>
    <cellStyle name="Normal 14 18" xfId="14023"/>
    <cellStyle name="Normal 14 2" xfId="1849"/>
    <cellStyle name="Normal 14 2 10" xfId="11283"/>
    <cellStyle name="Normal 14 2 10 2" xfId="19038"/>
    <cellStyle name="Normal 14 2 11" xfId="11945"/>
    <cellStyle name="Normal 14 2 11 2" xfId="19504"/>
    <cellStyle name="Normal 14 2 12" xfId="12261"/>
    <cellStyle name="Normal 14 2 12 2" xfId="19692"/>
    <cellStyle name="Normal 14 2 13" xfId="14290"/>
    <cellStyle name="Normal 14 2 2" xfId="4105"/>
    <cellStyle name="Normal 14 2 2 2" xfId="15617"/>
    <cellStyle name="Normal 14 2 3" xfId="3794"/>
    <cellStyle name="Normal 14 2 3 2" xfId="15368"/>
    <cellStyle name="Normal 14 2 4" xfId="4054"/>
    <cellStyle name="Normal 14 2 4 2" xfId="15574"/>
    <cellStyle name="Normal 14 2 5" xfId="3764"/>
    <cellStyle name="Normal 14 2 5 2" xfId="15350"/>
    <cellStyle name="Normal 14 2 6" xfId="5496"/>
    <cellStyle name="Normal 14 2 6 2" xfId="16637"/>
    <cellStyle name="Normal 14 2 7" xfId="6581"/>
    <cellStyle name="Normal 14 2 7 2" xfId="17317"/>
    <cellStyle name="Normal 14 2 8" xfId="4552"/>
    <cellStyle name="Normal 14 2 8 2" xfId="15967"/>
    <cellStyle name="Normal 14 2 9" xfId="4281"/>
    <cellStyle name="Normal 14 2 9 2" xfId="15753"/>
    <cellStyle name="Normal 14 3" xfId="2189"/>
    <cellStyle name="Normal 14 3 10" xfId="11395"/>
    <cellStyle name="Normal 14 3 10 2" xfId="19127"/>
    <cellStyle name="Normal 14 3 11" xfId="11288"/>
    <cellStyle name="Normal 14 3 11 2" xfId="19043"/>
    <cellStyle name="Normal 14 3 12" xfId="11953"/>
    <cellStyle name="Normal 14 3 12 2" xfId="19509"/>
    <cellStyle name="Normal 14 3 13" xfId="14350"/>
    <cellStyle name="Normal 14 3 2" xfId="4396"/>
    <cellStyle name="Normal 14 3 2 2" xfId="15845"/>
    <cellStyle name="Normal 14 3 3" xfId="4387"/>
    <cellStyle name="Normal 14 3 3 2" xfId="15836"/>
    <cellStyle name="Normal 14 3 4" xfId="5208"/>
    <cellStyle name="Normal 14 3 4 2" xfId="16436"/>
    <cellStyle name="Normal 14 3 5" xfId="5634"/>
    <cellStyle name="Normal 14 3 5 2" xfId="16735"/>
    <cellStyle name="Normal 14 3 6" xfId="6029"/>
    <cellStyle name="Normal 14 3 6 2" xfId="17004"/>
    <cellStyle name="Normal 14 3 7" xfId="5938"/>
    <cellStyle name="Normal 14 3 7 2" xfId="16955"/>
    <cellStyle name="Normal 14 3 8" xfId="8593"/>
    <cellStyle name="Normal 14 3 8 2" xfId="17775"/>
    <cellStyle name="Normal 14 3 9" xfId="9360"/>
    <cellStyle name="Normal 14 3 9 2" xfId="18079"/>
    <cellStyle name="Normal 14 4" xfId="2356"/>
    <cellStyle name="Normal 14 4 10" xfId="11454"/>
    <cellStyle name="Normal 14 4 10 2" xfId="19174"/>
    <cellStyle name="Normal 14 4 11" xfId="11253"/>
    <cellStyle name="Normal 14 4 11 2" xfId="19015"/>
    <cellStyle name="Normal 14 4 12" xfId="12732"/>
    <cellStyle name="Normal 14 4 12 2" xfId="19953"/>
    <cellStyle name="Normal 14 4 13" xfId="14385"/>
    <cellStyle name="Normal 14 4 2" xfId="4541"/>
    <cellStyle name="Normal 14 4 2 2" xfId="15957"/>
    <cellStyle name="Normal 14 4 3" xfId="4952"/>
    <cellStyle name="Normal 14 4 3 2" xfId="16254"/>
    <cellStyle name="Normal 14 4 4" xfId="5341"/>
    <cellStyle name="Normal 14 4 4 2" xfId="16532"/>
    <cellStyle name="Normal 14 4 5" xfId="5754"/>
    <cellStyle name="Normal 14 4 5 2" xfId="16821"/>
    <cellStyle name="Normal 14 4 6" xfId="6252"/>
    <cellStyle name="Normal 14 4 6 2" xfId="17141"/>
    <cellStyle name="Normal 14 4 7" xfId="5286"/>
    <cellStyle name="Normal 14 4 7 2" xfId="16490"/>
    <cellStyle name="Normal 14 4 8" xfId="5891"/>
    <cellStyle name="Normal 14 4 8 2" xfId="16919"/>
    <cellStyle name="Normal 14 4 9" xfId="5240"/>
    <cellStyle name="Normal 14 4 9 2" xfId="16457"/>
    <cellStyle name="Normal 14 5" xfId="2493"/>
    <cellStyle name="Normal 14 5 10" xfId="11499"/>
    <cellStyle name="Normal 14 5 10 2" xfId="19213"/>
    <cellStyle name="Normal 14 5 11" xfId="11443"/>
    <cellStyle name="Normal 14 5 11 2" xfId="19164"/>
    <cellStyle name="Normal 14 5 12" xfId="11594"/>
    <cellStyle name="Normal 14 5 12 2" xfId="19288"/>
    <cellStyle name="Normal 14 5 13" xfId="14417"/>
    <cellStyle name="Normal 14 5 2" xfId="4656"/>
    <cellStyle name="Normal 14 5 2 2" xfId="16044"/>
    <cellStyle name="Normal 14 5 3" xfId="4814"/>
    <cellStyle name="Normal 14 5 3 2" xfId="16156"/>
    <cellStyle name="Normal 14 5 4" xfId="5459"/>
    <cellStyle name="Normal 14 5 4 2" xfId="16611"/>
    <cellStyle name="Normal 14 5 5" xfId="5857"/>
    <cellStyle name="Normal 14 5 5 2" xfId="16895"/>
    <cellStyle name="Normal 14 5 6" xfId="6474"/>
    <cellStyle name="Normal 14 5 6 2" xfId="17256"/>
    <cellStyle name="Normal 14 5 7" xfId="6155"/>
    <cellStyle name="Normal 14 5 7 2" xfId="17085"/>
    <cellStyle name="Normal 14 5 8" xfId="5777"/>
    <cellStyle name="Normal 14 5 8 2" xfId="16836"/>
    <cellStyle name="Normal 14 5 9" xfId="2784"/>
    <cellStyle name="Normal 14 5 9 2" xfId="14581"/>
    <cellStyle name="Normal 14 6" xfId="2585"/>
    <cellStyle name="Normal 14 6 10" xfId="11532"/>
    <cellStyle name="Normal 14 6 10 2" xfId="19244"/>
    <cellStyle name="Normal 14 6 11" xfId="12343"/>
    <cellStyle name="Normal 14 6 11 2" xfId="19732"/>
    <cellStyle name="Normal 14 6 12" xfId="11031"/>
    <cellStyle name="Normal 14 6 12 2" xfId="18896"/>
    <cellStyle name="Normal 14 6 13" xfId="14438"/>
    <cellStyle name="Normal 14 6 2" xfId="4742"/>
    <cellStyle name="Normal 14 6 2 2" xfId="16108"/>
    <cellStyle name="Normal 14 6 3" xfId="5148"/>
    <cellStyle name="Normal 14 6 3 2" xfId="16391"/>
    <cellStyle name="Normal 14 6 4" xfId="5534"/>
    <cellStyle name="Normal 14 6 4 2" xfId="16666"/>
    <cellStyle name="Normal 14 6 5" xfId="5933"/>
    <cellStyle name="Normal 14 6 5 2" xfId="16950"/>
    <cellStyle name="Normal 14 6 6" xfId="5770"/>
    <cellStyle name="Normal 14 6 6 2" xfId="16830"/>
    <cellStyle name="Normal 14 6 7" xfId="5417"/>
    <cellStyle name="Normal 14 6 7 2" xfId="16581"/>
    <cellStyle name="Normal 14 6 8" xfId="4357"/>
    <cellStyle name="Normal 14 6 8 2" xfId="15812"/>
    <cellStyle name="Normal 14 6 9" xfId="6250"/>
    <cellStyle name="Normal 14 6 9 2" xfId="17139"/>
    <cellStyle name="Normal 14 7" xfId="3185"/>
    <cellStyle name="Normal 14 7 2" xfId="14892"/>
    <cellStyle name="Normal 14 8" xfId="3247"/>
    <cellStyle name="Normal 14 8 2" xfId="14943"/>
    <cellStyle name="Normal 14 9" xfId="4689"/>
    <cellStyle name="Normal 14 9 2" xfId="16070"/>
    <cellStyle name="Normal 15" xfId="906"/>
    <cellStyle name="Normal 15 10" xfId="5206"/>
    <cellStyle name="Normal 15 10 2" xfId="16434"/>
    <cellStyle name="Normal 15 11" xfId="2930"/>
    <cellStyle name="Normal 15 11 2" xfId="14699"/>
    <cellStyle name="Normal 15 12" xfId="8683"/>
    <cellStyle name="Normal 15 12 2" xfId="17818"/>
    <cellStyle name="Normal 15 13" xfId="9201"/>
    <cellStyle name="Normal 15 13 2" xfId="18015"/>
    <cellStyle name="Normal 15 14" xfId="2783"/>
    <cellStyle name="Normal 15 14 2" xfId="14580"/>
    <cellStyle name="Normal 15 15" xfId="10919"/>
    <cellStyle name="Normal 15 15 2" xfId="18810"/>
    <cellStyle name="Normal 15 16" xfId="12446"/>
    <cellStyle name="Normal 15 16 2" xfId="19792"/>
    <cellStyle name="Normal 15 17" xfId="12225"/>
    <cellStyle name="Normal 15 17 2" xfId="19674"/>
    <cellStyle name="Normal 15 18" xfId="14055"/>
    <cellStyle name="Normal 15 2" xfId="1985"/>
    <cellStyle name="Normal 15 2 10" xfId="11330"/>
    <cellStyle name="Normal 15 2 10 2" xfId="19074"/>
    <cellStyle name="Normal 15 2 11" xfId="12382"/>
    <cellStyle name="Normal 15 2 11 2" xfId="19753"/>
    <cellStyle name="Normal 15 2 12" xfId="13226"/>
    <cellStyle name="Normal 15 2 12 2" xfId="20086"/>
    <cellStyle name="Normal 15 2 13" xfId="14316"/>
    <cellStyle name="Normal 15 2 2" xfId="4225"/>
    <cellStyle name="Normal 15 2 2 2" xfId="15709"/>
    <cellStyle name="Normal 15 2 3" xfId="2861"/>
    <cellStyle name="Normal 15 2 3 2" xfId="14645"/>
    <cellStyle name="Normal 15 2 4" xfId="3164"/>
    <cellStyle name="Normal 15 2 4 2" xfId="14874"/>
    <cellStyle name="Normal 15 2 5" xfId="5334"/>
    <cellStyle name="Normal 15 2 5 2" xfId="16527"/>
    <cellStyle name="Normal 15 2 6" xfId="6520"/>
    <cellStyle name="Normal 15 2 6 2" xfId="17281"/>
    <cellStyle name="Normal 15 2 7" xfId="9553"/>
    <cellStyle name="Normal 15 2 7 2" xfId="18185"/>
    <cellStyle name="Normal 15 2 8" xfId="3505"/>
    <cellStyle name="Normal 15 2 8 2" xfId="15144"/>
    <cellStyle name="Normal 15 2 9" xfId="8447"/>
    <cellStyle name="Normal 15 2 9 2" xfId="17706"/>
    <cellStyle name="Normal 15 3" xfId="2200"/>
    <cellStyle name="Normal 15 3 10" xfId="11403"/>
    <cellStyle name="Normal 15 3 10 2" xfId="19134"/>
    <cellStyle name="Normal 15 3 11" xfId="11916"/>
    <cellStyle name="Normal 15 3 11 2" xfId="19484"/>
    <cellStyle name="Normal 15 3 12" xfId="12022"/>
    <cellStyle name="Normal 15 3 12 2" xfId="19560"/>
    <cellStyle name="Normal 15 3 13" xfId="14356"/>
    <cellStyle name="Normal 15 3 2" xfId="4405"/>
    <cellStyle name="Normal 15 3 2 2" xfId="15853"/>
    <cellStyle name="Normal 15 3 3" xfId="4886"/>
    <cellStyle name="Normal 15 3 3 2" xfId="16211"/>
    <cellStyle name="Normal 15 3 4" xfId="5218"/>
    <cellStyle name="Normal 15 3 4 2" xfId="16445"/>
    <cellStyle name="Normal 15 3 5" xfId="5643"/>
    <cellStyle name="Normal 15 3 5 2" xfId="16742"/>
    <cellStyle name="Normal 15 3 6" xfId="5945"/>
    <cellStyle name="Normal 15 3 6 2" xfId="16960"/>
    <cellStyle name="Normal 15 3 7" xfId="6271"/>
    <cellStyle name="Normal 15 3 7 2" xfId="17156"/>
    <cellStyle name="Normal 15 3 8" xfId="9486"/>
    <cellStyle name="Normal 15 3 8 2" xfId="18152"/>
    <cellStyle name="Normal 15 3 9" xfId="6477"/>
    <cellStyle name="Normal 15 3 9 2" xfId="17258"/>
    <cellStyle name="Normal 15 4" xfId="2365"/>
    <cellStyle name="Normal 15 4 10" xfId="11460"/>
    <cellStyle name="Normal 15 4 10 2" xfId="19179"/>
    <cellStyle name="Normal 15 4 11" xfId="12549"/>
    <cellStyle name="Normal 15 4 11 2" xfId="19849"/>
    <cellStyle name="Normal 15 4 12" xfId="12400"/>
    <cellStyle name="Normal 15 4 12 2" xfId="19763"/>
    <cellStyle name="Normal 15 4 13" xfId="14390"/>
    <cellStyle name="Normal 15 4 2" xfId="4550"/>
    <cellStyle name="Normal 15 4 2 2" xfId="15965"/>
    <cellStyle name="Normal 15 4 3" xfId="3599"/>
    <cellStyle name="Normal 15 4 3 2" xfId="15220"/>
    <cellStyle name="Normal 15 4 4" xfId="5349"/>
    <cellStyle name="Normal 15 4 4 2" xfId="16538"/>
    <cellStyle name="Normal 15 4 5" xfId="5763"/>
    <cellStyle name="Normal 15 4 5 2" xfId="16827"/>
    <cellStyle name="Normal 15 4 6" xfId="2889"/>
    <cellStyle name="Normal 15 4 6 2" xfId="14664"/>
    <cellStyle name="Normal 15 4 7" xfId="5617"/>
    <cellStyle name="Normal 15 4 7 2" xfId="16721"/>
    <cellStyle name="Normal 15 4 8" xfId="8455"/>
    <cellStyle name="Normal 15 4 8 2" xfId="17712"/>
    <cellStyle name="Normal 15 4 9" xfId="3927"/>
    <cellStyle name="Normal 15 4 9 2" xfId="15475"/>
    <cellStyle name="Normal 15 5" xfId="2499"/>
    <cellStyle name="Normal 15 5 10" xfId="11503"/>
    <cellStyle name="Normal 15 5 10 2" xfId="19217"/>
    <cellStyle name="Normal 15 5 11" xfId="12709"/>
    <cellStyle name="Normal 15 5 11 2" xfId="19941"/>
    <cellStyle name="Normal 15 5 12" xfId="11675"/>
    <cellStyle name="Normal 15 5 12 2" xfId="19336"/>
    <cellStyle name="Normal 15 5 13" xfId="14420"/>
    <cellStyle name="Normal 15 5 2" xfId="4660"/>
    <cellStyle name="Normal 15 5 2 2" xfId="16048"/>
    <cellStyle name="Normal 15 5 3" xfId="5126"/>
    <cellStyle name="Normal 15 5 3 2" xfId="16374"/>
    <cellStyle name="Normal 15 5 4" xfId="5465"/>
    <cellStyle name="Normal 15 5 4 2" xfId="16616"/>
    <cellStyle name="Normal 15 5 5" xfId="5863"/>
    <cellStyle name="Normal 15 5 5 2" xfId="16901"/>
    <cellStyle name="Normal 15 5 6" xfId="6169"/>
    <cellStyle name="Normal 15 5 6 2" xfId="17096"/>
    <cellStyle name="Normal 15 5 7" xfId="9151"/>
    <cellStyle name="Normal 15 5 7 2" xfId="17989"/>
    <cellStyle name="Normal 15 5 8" xfId="5710"/>
    <cellStyle name="Normal 15 5 8 2" xfId="16790"/>
    <cellStyle name="Normal 15 5 9" xfId="9701"/>
    <cellStyle name="Normal 15 5 9 2" xfId="18265"/>
    <cellStyle name="Normal 15 6" xfId="2587"/>
    <cellStyle name="Normal 15 6 10" xfId="11534"/>
    <cellStyle name="Normal 15 6 10 2" xfId="19246"/>
    <cellStyle name="Normal 15 6 11" xfId="11439"/>
    <cellStyle name="Normal 15 6 11 2" xfId="19161"/>
    <cellStyle name="Normal 15 6 12" xfId="11863"/>
    <cellStyle name="Normal 15 6 12 2" xfId="19449"/>
    <cellStyle name="Normal 15 6 13" xfId="14440"/>
    <cellStyle name="Normal 15 6 2" xfId="4744"/>
    <cellStyle name="Normal 15 6 2 2" xfId="16110"/>
    <cellStyle name="Normal 15 6 3" xfId="5150"/>
    <cellStyle name="Normal 15 6 3 2" xfId="16393"/>
    <cellStyle name="Normal 15 6 4" xfId="5536"/>
    <cellStyle name="Normal 15 6 4 2" xfId="16668"/>
    <cellStyle name="Normal 15 6 5" xfId="5935"/>
    <cellStyle name="Normal 15 6 5 2" xfId="16952"/>
    <cellStyle name="Normal 15 6 6" xfId="4148"/>
    <cellStyle name="Normal 15 6 6 2" xfId="15650"/>
    <cellStyle name="Normal 15 6 7" xfId="4981"/>
    <cellStyle name="Normal 15 6 7 2" xfId="16271"/>
    <cellStyle name="Normal 15 6 8" xfId="9804"/>
    <cellStyle name="Normal 15 6 8 2" xfId="18326"/>
    <cellStyle name="Normal 15 6 9" xfId="10208"/>
    <cellStyle name="Normal 15 6 9 2" xfId="18518"/>
    <cellStyle name="Normal 15 7" xfId="3335"/>
    <cellStyle name="Normal 15 7 2" xfId="15013"/>
    <cellStyle name="Normal 15 8" xfId="2946"/>
    <cellStyle name="Normal 15 8 2" xfId="14711"/>
    <cellStyle name="Normal 15 9" xfId="4138"/>
    <cellStyle name="Normal 15 9 2" xfId="15640"/>
    <cellStyle name="Normal 16" xfId="13697"/>
    <cellStyle name="Normal 16 2" xfId="22869"/>
    <cellStyle name="Normal 16 3" xfId="22979"/>
    <cellStyle name="Normal 16 4" xfId="23088"/>
    <cellStyle name="Normal 16 5" xfId="23179"/>
    <cellStyle name="Normal 16 6" xfId="23257"/>
    <cellStyle name="Normal 16 7" xfId="23314"/>
    <cellStyle name="Normal 17" xfId="13698"/>
    <cellStyle name="Normal 17 2" xfId="6129"/>
    <cellStyle name="Normal 17 3" xfId="6253"/>
    <cellStyle name="Normal 17 4" xfId="9671"/>
    <cellStyle name="Normal 17 5" xfId="9223"/>
    <cellStyle name="Normal 17 6" xfId="5193"/>
    <cellStyle name="Normal 17 7" xfId="23320"/>
    <cellStyle name="Normal 17 7 2" xfId="28498"/>
    <cellStyle name="Normal 17 7 3" xfId="28599"/>
    <cellStyle name="Normal 17 7 4" xfId="28667"/>
    <cellStyle name="Normal 18" xfId="4231"/>
    <cellStyle name="Normal 18 2" xfId="6447"/>
    <cellStyle name="Normal 18 3" xfId="8503"/>
    <cellStyle name="Normal 18 4" xfId="9726"/>
    <cellStyle name="Normal 18 5" xfId="8670"/>
    <cellStyle name="Normal 18 6" xfId="6011"/>
    <cellStyle name="Normal 18 7" xfId="11833"/>
    <cellStyle name="Normal 18 8" xfId="12156"/>
    <cellStyle name="Normal 18 9" xfId="11670"/>
    <cellStyle name="Normal 19" xfId="23325"/>
    <cellStyle name="Normal 19 2" xfId="28499"/>
    <cellStyle name="Normal 19 3" xfId="28600"/>
    <cellStyle name="Normal 19 4" xfId="28668"/>
    <cellStyle name="Normal 2 10" xfId="3187"/>
    <cellStyle name="Normal 2 10 2" xfId="14893"/>
    <cellStyle name="Normal 2 11" xfId="4109"/>
    <cellStyle name="Normal 2 11 2" xfId="15620"/>
    <cellStyle name="Normal 2 12" xfId="6793"/>
    <cellStyle name="Normal 2 12 2" xfId="17418"/>
    <cellStyle name="Normal 2 13" xfId="7272"/>
    <cellStyle name="Normal 2 13 2" xfId="17495"/>
    <cellStyle name="Normal 2 14" xfId="7745"/>
    <cellStyle name="Normal 2 14 2" xfId="17578"/>
    <cellStyle name="Normal 2 15" xfId="7898"/>
    <cellStyle name="Normal 2 15 2" xfId="17606"/>
    <cellStyle name="Normal 2 16" xfId="8368"/>
    <cellStyle name="Normal 2 16 2" xfId="17687"/>
    <cellStyle name="Normal 2 17" xfId="3167"/>
    <cellStyle name="Normal 2 18" xfId="6039"/>
    <cellStyle name="Normal 2 19" xfId="5981"/>
    <cellStyle name="Normal 2 2" xfId="37"/>
    <cellStyle name="Normal 2 2 10" xfId="1665"/>
    <cellStyle name="Normal 2 2 10 10" xfId="11228"/>
    <cellStyle name="Normal 2 2 10 10 2" xfId="18992"/>
    <cellStyle name="Normal 2 2 10 11" xfId="12195"/>
    <cellStyle name="Normal 2 2 10 11 2" xfId="19654"/>
    <cellStyle name="Normal 2 2 10 12" xfId="12069"/>
    <cellStyle name="Normal 2 2 10 12 2" xfId="19585"/>
    <cellStyle name="Normal 2 2 10 13" xfId="14263"/>
    <cellStyle name="Normal 2 2 10 2" xfId="3958"/>
    <cellStyle name="Normal 2 2 10 2 2" xfId="15497"/>
    <cellStyle name="Normal 2 2 10 3" xfId="2991"/>
    <cellStyle name="Normal 2 2 10 3 2" xfId="14746"/>
    <cellStyle name="Normal 2 2 10 4" xfId="2824"/>
    <cellStyle name="Normal 2 2 10 4 2" xfId="14611"/>
    <cellStyle name="Normal 2 2 10 5" xfId="3175"/>
    <cellStyle name="Normal 2 2 10 5 2" xfId="14883"/>
    <cellStyle name="Normal 2 2 10 6" xfId="5708"/>
    <cellStyle name="Normal 2 2 10 6 2" xfId="16789"/>
    <cellStyle name="Normal 2 2 10 7" xfId="9350"/>
    <cellStyle name="Normal 2 2 10 7 2" xfId="18073"/>
    <cellStyle name="Normal 2 2 10 8" xfId="9792"/>
    <cellStyle name="Normal 2 2 10 8 2" xfId="18321"/>
    <cellStyle name="Normal 2 2 10 9" xfId="10203"/>
    <cellStyle name="Normal 2 2 10 9 2" xfId="18515"/>
    <cellStyle name="Normal 2 2 11" xfId="1896"/>
    <cellStyle name="Normal 2 2 11 10" xfId="11294"/>
    <cellStyle name="Normal 2 2 11 10 2" xfId="19045"/>
    <cellStyle name="Normal 2 2 11 11" xfId="12056"/>
    <cellStyle name="Normal 2 2 11 11 2" xfId="19580"/>
    <cellStyle name="Normal 2 2 11 12" xfId="11740"/>
    <cellStyle name="Normal 2 2 11 12 2" xfId="19380"/>
    <cellStyle name="Normal 2 2 11 13" xfId="14295"/>
    <cellStyle name="Normal 2 2 11 2" xfId="4144"/>
    <cellStyle name="Normal 2 2 11 2 2" xfId="15646"/>
    <cellStyle name="Normal 2 2 11 3" xfId="4857"/>
    <cellStyle name="Normal 2 2 11 3 2" xfId="16188"/>
    <cellStyle name="Normal 2 2 11 4" xfId="5003"/>
    <cellStyle name="Normal 2 2 11 4 2" xfId="16285"/>
    <cellStyle name="Normal 2 2 11 5" xfId="5336"/>
    <cellStyle name="Normal 2 2 11 5 2" xfId="16529"/>
    <cellStyle name="Normal 2 2 11 6" xfId="5243"/>
    <cellStyle name="Normal 2 2 11 6 2" xfId="16460"/>
    <cellStyle name="Normal 2 2 11 7" xfId="9573"/>
    <cellStyle name="Normal 2 2 11 7 2" xfId="18197"/>
    <cellStyle name="Normal 2 2 11 8" xfId="4005"/>
    <cellStyle name="Normal 2 2 11 8 2" xfId="15537"/>
    <cellStyle name="Normal 2 2 11 9" xfId="9029"/>
    <cellStyle name="Normal 2 2 11 9 2" xfId="17933"/>
    <cellStyle name="Normal 2 2 12" xfId="2198"/>
    <cellStyle name="Normal 2 2 12 10" xfId="11401"/>
    <cellStyle name="Normal 2 2 12 10 2" xfId="19132"/>
    <cellStyle name="Normal 2 2 12 11" xfId="12554"/>
    <cellStyle name="Normal 2 2 12 11 2" xfId="19851"/>
    <cellStyle name="Normal 2 2 12 12" xfId="12107"/>
    <cellStyle name="Normal 2 2 12 12 2" xfId="19600"/>
    <cellStyle name="Normal 2 2 12 13" xfId="14354"/>
    <cellStyle name="Normal 2 2 12 2" xfId="4403"/>
    <cellStyle name="Normal 2 2 12 2 2" xfId="15851"/>
    <cellStyle name="Normal 2 2 12 3" xfId="4937"/>
    <cellStyle name="Normal 2 2 12 3 2" xfId="16248"/>
    <cellStyle name="Normal 2 2 12 4" xfId="5216"/>
    <cellStyle name="Normal 2 2 12 4 2" xfId="16443"/>
    <cellStyle name="Normal 2 2 12 5" xfId="5641"/>
    <cellStyle name="Normal 2 2 12 5 2" xfId="16740"/>
    <cellStyle name="Normal 2 2 12 6" xfId="6381"/>
    <cellStyle name="Normal 2 2 12 6 2" xfId="17212"/>
    <cellStyle name="Normal 2 2 12 7" xfId="5849"/>
    <cellStyle name="Normal 2 2 12 7 2" xfId="16889"/>
    <cellStyle name="Normal 2 2 12 8" xfId="4817"/>
    <cellStyle name="Normal 2 2 12 8 2" xfId="16158"/>
    <cellStyle name="Normal 2 2 12 9" xfId="9202"/>
    <cellStyle name="Normal 2 2 12 9 2" xfId="18016"/>
    <cellStyle name="Normal 2 2 13" xfId="2363"/>
    <cellStyle name="Normal 2 2 13 10" xfId="11458"/>
    <cellStyle name="Normal 2 2 13 10 2" xfId="19177"/>
    <cellStyle name="Normal 2 2 13 11" xfId="12019"/>
    <cellStyle name="Normal 2 2 13 11 2" xfId="19557"/>
    <cellStyle name="Normal 2 2 13 12" xfId="11688"/>
    <cellStyle name="Normal 2 2 13 12 2" xfId="19344"/>
    <cellStyle name="Normal 2 2 13 13" xfId="14388"/>
    <cellStyle name="Normal 2 2 13 2" xfId="4548"/>
    <cellStyle name="Normal 2 2 13 2 2" xfId="15963"/>
    <cellStyle name="Normal 2 2 13 3" xfId="4053"/>
    <cellStyle name="Normal 2 2 13 3 2" xfId="15573"/>
    <cellStyle name="Normal 2 2 13 4" xfId="5347"/>
    <cellStyle name="Normal 2 2 13 4 2" xfId="16536"/>
    <cellStyle name="Normal 2 2 13 5" xfId="5761"/>
    <cellStyle name="Normal 2 2 13 5 2" xfId="16825"/>
    <cellStyle name="Normal 2 2 13 6" xfId="5599"/>
    <cellStyle name="Normal 2 2 13 6 2" xfId="16710"/>
    <cellStyle name="Normal 2 2 13 7" xfId="2795"/>
    <cellStyle name="Normal 2 2 13 7 2" xfId="14590"/>
    <cellStyle name="Normal 2 2 13 8" xfId="9483"/>
    <cellStyle name="Normal 2 2 13 8 2" xfId="18150"/>
    <cellStyle name="Normal 2 2 13 9" xfId="9346"/>
    <cellStyle name="Normal 2 2 13 9 2" xfId="18071"/>
    <cellStyle name="Normal 2 2 14" xfId="2629"/>
    <cellStyle name="Normal 2 2 14 2" xfId="6838"/>
    <cellStyle name="Normal 2 2 14 3" xfId="8830"/>
    <cellStyle name="Normal 2 2 14 4" xfId="4235"/>
    <cellStyle name="Normal 2 2 14 5" xfId="3482"/>
    <cellStyle name="Normal 2 2 14 6" xfId="8626"/>
    <cellStyle name="Normal 2 2 14 7" xfId="14461"/>
    <cellStyle name="Normal 2 2 15" xfId="7665"/>
    <cellStyle name="Normal 2 2 16" xfId="7083"/>
    <cellStyle name="Normal 2 2 17" xfId="8263"/>
    <cellStyle name="Normal 2 2 18" xfId="6941"/>
    <cellStyle name="Normal 2 2 19" xfId="3831"/>
    <cellStyle name="Normal 2 2 19 2" xfId="15399"/>
    <cellStyle name="Normal 2 2 2" xfId="113"/>
    <cellStyle name="Normal 2 2 2 10" xfId="1753"/>
    <cellStyle name="Normal 2 2 2 11" xfId="2009"/>
    <cellStyle name="Normal 2 2 2 12" xfId="1827"/>
    <cellStyle name="Normal 2 2 2 13" xfId="2731"/>
    <cellStyle name="Normal 2 2 2 13 2" xfId="14537"/>
    <cellStyle name="Normal 2 2 2 14" xfId="4272"/>
    <cellStyle name="Normal 2 2 2 14 2" xfId="15745"/>
    <cellStyle name="Normal 2 2 2 15" xfId="4625"/>
    <cellStyle name="Normal 2 2 2 15 2" xfId="16024"/>
    <cellStyle name="Normal 2 2 2 16" xfId="4998"/>
    <cellStyle name="Normal 2 2 2 16 2" xfId="6884"/>
    <cellStyle name="Normal 2 2 2 16 2 2" xfId="17433"/>
    <cellStyle name="Normal 2 2 2 16 3" xfId="8874"/>
    <cellStyle name="Normal 2 2 2 16 3 2" xfId="17887"/>
    <cellStyle name="Normal 2 2 2 16 4" xfId="6242"/>
    <cellStyle name="Normal 2 2 2 16 4 2" xfId="17137"/>
    <cellStyle name="Normal 2 2 2 16 5" xfId="6152"/>
    <cellStyle name="Normal 2 2 2 16 5 2" xfId="17083"/>
    <cellStyle name="Normal 2 2 2 16 6" xfId="9102"/>
    <cellStyle name="Normal 2 2 2 16 6 2" xfId="17962"/>
    <cellStyle name="Normal 2 2 2 17" xfId="7464"/>
    <cellStyle name="Normal 2 2 2 17 2" xfId="17529"/>
    <cellStyle name="Normal 2 2 2 18" xfId="7655"/>
    <cellStyle name="Normal 2 2 2 18 2" xfId="17562"/>
    <cellStyle name="Normal 2 2 2 19" xfId="8035"/>
    <cellStyle name="Normal 2 2 2 19 2" xfId="17626"/>
    <cellStyle name="Normal 2 2 2 2" xfId="158"/>
    <cellStyle name="Normal 2 2 2 2 10" xfId="2327"/>
    <cellStyle name="Normal 2 2 2 2 10 10" xfId="11441"/>
    <cellStyle name="Normal 2 2 2 2 10 10 2" xfId="19163"/>
    <cellStyle name="Normal 2 2 2 2 10 11" xfId="11570"/>
    <cellStyle name="Normal 2 2 2 2 10 11 2" xfId="19271"/>
    <cellStyle name="Normal 2 2 2 2 10 12" xfId="12568"/>
    <cellStyle name="Normal 2 2 2 2 10 12 2" xfId="19860"/>
    <cellStyle name="Normal 2 2 2 2 10 13" xfId="14377"/>
    <cellStyle name="Normal 2 2 2 2 10 2" xfId="4516"/>
    <cellStyle name="Normal 2 2 2 2 10 2 2" xfId="15939"/>
    <cellStyle name="Normal 2 2 2 2 10 3" xfId="5022"/>
    <cellStyle name="Normal 2 2 2 2 10 3 2" xfId="16300"/>
    <cellStyle name="Normal 2 2 2 2 10 4" xfId="5318"/>
    <cellStyle name="Normal 2 2 2 2 10 4 2" xfId="16514"/>
    <cellStyle name="Normal 2 2 2 2 10 5" xfId="5732"/>
    <cellStyle name="Normal 2 2 2 2 10 5 2" xfId="16806"/>
    <cellStyle name="Normal 2 2 2 2 10 6" xfId="6512"/>
    <cellStyle name="Normal 2 2 2 2 10 6 2" xfId="17276"/>
    <cellStyle name="Normal 2 2 2 2 10 7" xfId="5458"/>
    <cellStyle name="Normal 2 2 2 2 10 7 2" xfId="16610"/>
    <cellStyle name="Normal 2 2 2 2 10 8" xfId="8509"/>
    <cellStyle name="Normal 2 2 2 2 10 8 2" xfId="17739"/>
    <cellStyle name="Normal 2 2 2 2 10 9" xfId="5984"/>
    <cellStyle name="Normal 2 2 2 2 10 9 2" xfId="16981"/>
    <cellStyle name="Normal 2 2 2 2 11" xfId="2469"/>
    <cellStyle name="Normal 2 2 2 2 11 10" xfId="11491"/>
    <cellStyle name="Normal 2 2 2 2 11 10 2" xfId="19205"/>
    <cellStyle name="Normal 2 2 2 2 11 11" xfId="12462"/>
    <cellStyle name="Normal 2 2 2 2 11 11 2" xfId="19799"/>
    <cellStyle name="Normal 2 2 2 2 11 12" xfId="13257"/>
    <cellStyle name="Normal 2 2 2 2 11 12 2" xfId="20108"/>
    <cellStyle name="Normal 2 2 2 2 11 13" xfId="14410"/>
    <cellStyle name="Normal 2 2 2 2 11 2" xfId="4633"/>
    <cellStyle name="Normal 2 2 2 2 11 2 2" xfId="16029"/>
    <cellStyle name="Normal 2 2 2 2 11 3" xfId="3040"/>
    <cellStyle name="Normal 2 2 2 2 11 3 2" xfId="14780"/>
    <cellStyle name="Normal 2 2 2 2 11 4" xfId="5437"/>
    <cellStyle name="Normal 2 2 2 2 11 4 2" xfId="16595"/>
    <cellStyle name="Normal 2 2 2 2 11 5" xfId="5837"/>
    <cellStyle name="Normal 2 2 2 2 11 5 2" xfId="16881"/>
    <cellStyle name="Normal 2 2 2 2 11 6" xfId="6422"/>
    <cellStyle name="Normal 2 2 2 2 11 6 2" xfId="17232"/>
    <cellStyle name="Normal 2 2 2 2 11 7" xfId="5915"/>
    <cellStyle name="Normal 2 2 2 2 11 7 2" xfId="16937"/>
    <cellStyle name="Normal 2 2 2 2 11 8" xfId="9618"/>
    <cellStyle name="Normal 2 2 2 2 11 8 2" xfId="18222"/>
    <cellStyle name="Normal 2 2 2 2 11 9" xfId="9853"/>
    <cellStyle name="Normal 2 2 2 2 11 9 2" xfId="18331"/>
    <cellStyle name="Normal 2 2 2 2 12" xfId="2568"/>
    <cellStyle name="Normal 2 2 2 2 12 10" xfId="11524"/>
    <cellStyle name="Normal 2 2 2 2 12 10 2" xfId="19237"/>
    <cellStyle name="Normal 2 2 2 2 12 11" xfId="12459"/>
    <cellStyle name="Normal 2 2 2 2 12 11 2" xfId="19797"/>
    <cellStyle name="Normal 2 2 2 2 12 12" xfId="11662"/>
    <cellStyle name="Normal 2 2 2 2 12 12 2" xfId="19328"/>
    <cellStyle name="Normal 2 2 2 2 12 13" xfId="14432"/>
    <cellStyle name="Normal 2 2 2 2 12 2" xfId="4725"/>
    <cellStyle name="Normal 2 2 2 2 12 2 2" xfId="16096"/>
    <cellStyle name="Normal 2 2 2 2 12 3" xfId="4635"/>
    <cellStyle name="Normal 2 2 2 2 12 3 2" xfId="16030"/>
    <cellStyle name="Normal 2 2 2 2 12 4" xfId="5520"/>
    <cellStyle name="Normal 2 2 2 2 12 4 2" xfId="16656"/>
    <cellStyle name="Normal 2 2 2 2 12 5" xfId="5917"/>
    <cellStyle name="Normal 2 2 2 2 12 5 2" xfId="16939"/>
    <cellStyle name="Normal 2 2 2 2 12 6" xfId="5851"/>
    <cellStyle name="Normal 2 2 2 2 12 6 2" xfId="16890"/>
    <cellStyle name="Normal 2 2 2 2 12 7" xfId="9582"/>
    <cellStyle name="Normal 2 2 2 2 12 7 2" xfId="18202"/>
    <cellStyle name="Normal 2 2 2 2 12 8" xfId="9229"/>
    <cellStyle name="Normal 2 2 2 2 12 8 2" xfId="18028"/>
    <cellStyle name="Normal 2 2 2 2 12 9" xfId="6317"/>
    <cellStyle name="Normal 2 2 2 2 12 9 2" xfId="17180"/>
    <cellStyle name="Normal 2 2 2 2 13" xfId="2789"/>
    <cellStyle name="Normal 2 2 2 2 13 2" xfId="6969"/>
    <cellStyle name="Normal 2 2 2 2 13 3" xfId="8939"/>
    <cellStyle name="Normal 2 2 2 2 13 4" xfId="8699"/>
    <cellStyle name="Normal 2 2 2 2 13 5" xfId="2699"/>
    <cellStyle name="Normal 2 2 2 2 13 6" xfId="9978"/>
    <cellStyle name="Normal 2 2 2 2 13 7" xfId="14584"/>
    <cellStyle name="Normal 2 2 2 2 14" xfId="8077"/>
    <cellStyle name="Normal 2 2 2 2 15" xfId="8275"/>
    <cellStyle name="Normal 2 2 2 2 16" xfId="7956"/>
    <cellStyle name="Normal 2 2 2 2 17" xfId="8399"/>
    <cellStyle name="Normal 2 2 2 2 18" xfId="4296"/>
    <cellStyle name="Normal 2 2 2 2 18 2" xfId="15764"/>
    <cellStyle name="Normal 2 2 2 2 19" xfId="9332"/>
    <cellStyle name="Normal 2 2 2 2 19 2" xfId="18063"/>
    <cellStyle name="Normal 2 2 2 2 2" xfId="201"/>
    <cellStyle name="Normal 2 2 2 2 2 10" xfId="4811"/>
    <cellStyle name="Normal 2 2 2 2 2 10 2" xfId="7012"/>
    <cellStyle name="Normal 2 2 2 2 2 10 2 2" xfId="17453"/>
    <cellStyle name="Normal 2 2 2 2 2 10 3" xfId="8981"/>
    <cellStyle name="Normal 2 2 2 2 2 10 3 2" xfId="17915"/>
    <cellStyle name="Normal 2 2 2 2 2 10 4" xfId="6088"/>
    <cellStyle name="Normal 2 2 2 2 2 10 4 2" xfId="17042"/>
    <cellStyle name="Normal 2 2 2 2 2 10 5" xfId="6552"/>
    <cellStyle name="Normal 2 2 2 2 2 10 5 2" xfId="17300"/>
    <cellStyle name="Normal 2 2 2 2 2 10 6" xfId="9412"/>
    <cellStyle name="Normal 2 2 2 2 2 10 6 2" xfId="18109"/>
    <cellStyle name="Normal 2 2 2 2 2 11" xfId="8297"/>
    <cellStyle name="Normal 2 2 2 2 2 11 2" xfId="17678"/>
    <cellStyle name="Normal 2 2 2 2 2 12" xfId="7693"/>
    <cellStyle name="Normal 2 2 2 2 2 12 2" xfId="17569"/>
    <cellStyle name="Normal 2 2 2 2 2 13" xfId="8407"/>
    <cellStyle name="Normal 2 2 2 2 2 13 2" xfId="17694"/>
    <cellStyle name="Normal 2 2 2 2 2 14" xfId="8212"/>
    <cellStyle name="Normal 2 2 2 2 2 14 2" xfId="17663"/>
    <cellStyle name="Normal 2 2 2 2 2 15" xfId="6400"/>
    <cellStyle name="Normal 2 2 2 2 2 16" xfId="6236"/>
    <cellStyle name="Normal 2 2 2 2 2 17" xfId="2937"/>
    <cellStyle name="Normal 2 2 2 2 2 18" xfId="4919"/>
    <cellStyle name="Normal 2 2 2 2 2 19" xfId="10672"/>
    <cellStyle name="Normal 2 2 2 2 2 19 2" xfId="13032"/>
    <cellStyle name="Normal 2 2 2 2 2 19 2 2" xfId="20053"/>
    <cellStyle name="Normal 2 2 2 2 2 19 3" xfId="13470"/>
    <cellStyle name="Normal 2 2 2 2 2 19 3 2" xfId="20163"/>
    <cellStyle name="Normal 2 2 2 2 2 2" xfId="336"/>
    <cellStyle name="Normal 2 2 2 2 2 2 10" xfId="7194"/>
    <cellStyle name="Normal 2 2 2 2 2 2 11" xfId="7263"/>
    <cellStyle name="Normal 2 2 2 2 2 2 12" xfId="5631"/>
    <cellStyle name="Normal 2 2 2 2 2 2 12 2" xfId="16732"/>
    <cellStyle name="Normal 2 2 2 2 2 2 13" xfId="6614"/>
    <cellStyle name="Normal 2 2 2 2 2 2 13 2" xfId="17337"/>
    <cellStyle name="Normal 2 2 2 2 2 2 14" xfId="6225"/>
    <cellStyle name="Normal 2 2 2 2 2 2 14 2" xfId="17126"/>
    <cellStyle name="Normal 2 2 2 2 2 2 15" xfId="9115"/>
    <cellStyle name="Normal 2 2 2 2 2 2 15 2" xfId="17971"/>
    <cellStyle name="Normal 2 2 2 2 2 2 16" xfId="10716"/>
    <cellStyle name="Normal 2 2 2 2 2 2 16 2" xfId="13074"/>
    <cellStyle name="Normal 2 2 2 2 2 2 16 3" xfId="13512"/>
    <cellStyle name="Normal 2 2 2 2 2 2 16 4" xfId="18683"/>
    <cellStyle name="Normal 2 2 2 2 2 2 17" xfId="10652"/>
    <cellStyle name="Normal 2 2 2 2 2 2 17 2" xfId="18663"/>
    <cellStyle name="Normal 2 2 2 2 2 2 18" xfId="12598"/>
    <cellStyle name="Normal 2 2 2 2 2 2 18 2" xfId="19882"/>
    <cellStyle name="Normal 2 2 2 2 2 2 19" xfId="13934"/>
    <cellStyle name="Normal 2 2 2 2 2 2 19 2" xfId="20697"/>
    <cellStyle name="Normal 2 2 2 2 2 2 2" xfId="383"/>
    <cellStyle name="Normal 2 2 2 2 2 2 2 10" xfId="5233"/>
    <cellStyle name="Normal 2 2 2 2 2 2 2 11" xfId="9719"/>
    <cellStyle name="Normal 2 2 2 2 2 2 2 12" xfId="3679"/>
    <cellStyle name="Normal 2 2 2 2 2 2 2 13" xfId="5722"/>
    <cellStyle name="Normal 2 2 2 2 2 2 2 14" xfId="11144"/>
    <cellStyle name="Normal 2 2 2 2 2 2 2 14 2" xfId="13116"/>
    <cellStyle name="Normal 2 2 2 2 2 2 2 14 2 2" xfId="20067"/>
    <cellStyle name="Normal 2 2 2 2 2 2 2 14 3" xfId="13554"/>
    <cellStyle name="Normal 2 2 2 2 2 2 2 14 3 2" xfId="20177"/>
    <cellStyle name="Normal 2 2 2 2 2 2 2 15" xfId="11933"/>
    <cellStyle name="Normal 2 2 2 2 2 2 2 16" xfId="11615"/>
    <cellStyle name="Normal 2 2 2 2 2 2 2 17" xfId="14174"/>
    <cellStyle name="Normal 2 2 2 2 2 2 2 17 2" xfId="20739"/>
    <cellStyle name="Normal 2 2 2 2 2 2 2 18" xfId="22523"/>
    <cellStyle name="Normal 2 2 2 2 2 2 2 19" xfId="21123"/>
    <cellStyle name="Normal 2 2 2 2 2 2 2 2" xfId="1551"/>
    <cellStyle name="Normal 2 2 2 2 2 2 2 2 2" xfId="1595"/>
    <cellStyle name="Normal 2 2 2 2 2 2 2 2 3" xfId="23359"/>
    <cellStyle name="Normal 2 2 2 2 2 2 2 2 4" xfId="26375"/>
    <cellStyle name="Normal 2 2 2 2 2 2 2 2 5" xfId="27955"/>
    <cellStyle name="Normal 2 2 2 2 2 2 2 2 6" xfId="27733"/>
    <cellStyle name="Normal 2 2 2 2 2 2 2 20" xfId="21543"/>
    <cellStyle name="Normal 2 2 2 2 2 2 2 21" xfId="21830"/>
    <cellStyle name="Normal 2 2 2 2 2 2 2 22" xfId="22087"/>
    <cellStyle name="Normal 2 2 2 2 2 2 2 23" xfId="23358"/>
    <cellStyle name="Normal 2 2 2 2 2 2 2 23 2" xfId="23801"/>
    <cellStyle name="Normal 2 2 2 2 2 2 2 24" xfId="25537"/>
    <cellStyle name="Normal 2 2 2 2 2 2 2 25" xfId="24850"/>
    <cellStyle name="Normal 2 2 2 2 2 2 2 26" xfId="25233"/>
    <cellStyle name="Normal 2 2 2 2 2 2 2 27" xfId="24068"/>
    <cellStyle name="Normal 2 2 2 2 2 2 2 28" xfId="26365"/>
    <cellStyle name="Normal 2 2 2 2 2 2 2 29" xfId="27878"/>
    <cellStyle name="Normal 2 2 2 2 2 2 2 3" xfId="3673"/>
    <cellStyle name="Normal 2 2 2 2 2 2 2 3 2" xfId="15281"/>
    <cellStyle name="Normal 2 2 2 2 2 2 2 30" xfId="27772"/>
    <cellStyle name="Normal 2 2 2 2 2 2 2 4" xfId="4842"/>
    <cellStyle name="Normal 2 2 2 2 2 2 2 4 2" xfId="16177"/>
    <cellStyle name="Normal 2 2 2 2 2 2 2 5" xfId="3231"/>
    <cellStyle name="Normal 2 2 2 2 2 2 2 5 2" xfId="7519"/>
    <cellStyle name="Normal 2 2 2 2 2 2 2 5 2 2" xfId="17533"/>
    <cellStyle name="Normal 2 2 2 2 2 2 2 5 3" xfId="9292"/>
    <cellStyle name="Normal 2 2 2 2 2 2 2 5 3 2" xfId="18038"/>
    <cellStyle name="Normal 2 2 2 2 2 2 2 5 4" xfId="9847"/>
    <cellStyle name="Normal 2 2 2 2 2 2 2 5 4 2" xfId="18327"/>
    <cellStyle name="Normal 2 2 2 2 2 2 2 5 5" xfId="10251"/>
    <cellStyle name="Normal 2 2 2 2 2 2 2 5 5 2" xfId="18519"/>
    <cellStyle name="Normal 2 2 2 2 2 2 2 5 6" xfId="10495"/>
    <cellStyle name="Normal 2 2 2 2 2 2 2 5 6 2" xfId="18615"/>
    <cellStyle name="Normal 2 2 2 2 2 2 2 6" xfId="7163"/>
    <cellStyle name="Normal 2 2 2 2 2 2 2 6 2" xfId="17482"/>
    <cellStyle name="Normal 2 2 2 2 2 2 2 7" xfId="6942"/>
    <cellStyle name="Normal 2 2 2 2 2 2 2 7 2" xfId="17449"/>
    <cellStyle name="Normal 2 2 2 2 2 2 2 8" xfId="7594"/>
    <cellStyle name="Normal 2 2 2 2 2 2 2 8 2" xfId="17554"/>
    <cellStyle name="Normal 2 2 2 2 2 2 2 9" xfId="8171"/>
    <cellStyle name="Normal 2 2 2 2 2 2 2 9 2" xfId="17653"/>
    <cellStyle name="Normal 2 2 2 2 2 2 20" xfId="20614"/>
    <cellStyle name="Normal 2 2 2 2 2 2 21" xfId="20585"/>
    <cellStyle name="Normal 2 2 2 2 2 2 22" xfId="21710"/>
    <cellStyle name="Normal 2 2 2 2 2 2 23" xfId="21897"/>
    <cellStyle name="Normal 2 2 2 2 2 2 24" xfId="21428"/>
    <cellStyle name="Normal 2 2 2 2 2 2 25" xfId="23357"/>
    <cellStyle name="Normal 2 2 2 2 2 2 25 2" xfId="23759"/>
    <cellStyle name="Normal 2 2 2 2 2 2 26" xfId="25308"/>
    <cellStyle name="Normal 2 2 2 2 2 2 27" xfId="24287"/>
    <cellStyle name="Normal 2 2 2 2 2 2 28" xfId="25899"/>
    <cellStyle name="Normal 2 2 2 2 2 2 29" xfId="24796"/>
    <cellStyle name="Normal 2 2 2 2 2 2 3" xfId="1672"/>
    <cellStyle name="Normal 2 2 2 2 2 2 3 10" xfId="11230"/>
    <cellStyle name="Normal 2 2 2 2 2 2 3 10 2" xfId="18994"/>
    <cellStyle name="Normal 2 2 2 2 2 2 3 11" xfId="12676"/>
    <cellStyle name="Normal 2 2 2 2 2 2 3 11 2" xfId="19926"/>
    <cellStyle name="Normal 2 2 2 2 2 2 3 12" xfId="12443"/>
    <cellStyle name="Normal 2 2 2 2 2 2 3 12 2" xfId="19789"/>
    <cellStyle name="Normal 2 2 2 2 2 2 3 13" xfId="14265"/>
    <cellStyle name="Normal 2 2 2 2 2 2 3 2" xfId="3963"/>
    <cellStyle name="Normal 2 2 2 2 2 2 3 2 2" xfId="15502"/>
    <cellStyle name="Normal 2 2 2 2 2 2 3 3" xfId="3162"/>
    <cellStyle name="Normal 2 2 2 2 2 2 3 3 2" xfId="14873"/>
    <cellStyle name="Normal 2 2 2 2 2 2 3 4" xfId="3594"/>
    <cellStyle name="Normal 2 2 2 2 2 2 3 4 2" xfId="15216"/>
    <cellStyle name="Normal 2 2 2 2 2 2 3 5" xfId="3461"/>
    <cellStyle name="Normal 2 2 2 2 2 2 3 5 2" xfId="15113"/>
    <cellStyle name="Normal 2 2 2 2 2 2 3 6" xfId="4508"/>
    <cellStyle name="Normal 2 2 2 2 2 2 3 6 2" xfId="15932"/>
    <cellStyle name="Normal 2 2 2 2 2 2 3 7" xfId="9385"/>
    <cellStyle name="Normal 2 2 2 2 2 2 3 7 2" xfId="18093"/>
    <cellStyle name="Normal 2 2 2 2 2 2 3 8" xfId="10015"/>
    <cellStyle name="Normal 2 2 2 2 2 2 3 8 2" xfId="18422"/>
    <cellStyle name="Normal 2 2 2 2 2 2 3 9" xfId="10357"/>
    <cellStyle name="Normal 2 2 2 2 2 2 3 9 2" xfId="18571"/>
    <cellStyle name="Normal 2 2 2 2 2 2 30" xfId="26219"/>
    <cellStyle name="Normal 2 2 2 2 2 2 31" xfId="28175"/>
    <cellStyle name="Normal 2 2 2 2 2 2 32" xfId="27710"/>
    <cellStyle name="Normal 2 2 2 2 2 2 4" xfId="1679"/>
    <cellStyle name="Normal 2 2 2 2 2 2 4 10" xfId="11233"/>
    <cellStyle name="Normal 2 2 2 2 2 2 4 10 2" xfId="18997"/>
    <cellStyle name="Normal 2 2 2 2 2 2 4 11" xfId="12822"/>
    <cellStyle name="Normal 2 2 2 2 2 2 4 11 2" xfId="20016"/>
    <cellStyle name="Normal 2 2 2 2 2 2 4 12" xfId="12331"/>
    <cellStyle name="Normal 2 2 2 2 2 2 4 12 2" xfId="19727"/>
    <cellStyle name="Normal 2 2 2 2 2 2 4 13" xfId="14268"/>
    <cellStyle name="Normal 2 2 2 2 2 2 4 2" xfId="3970"/>
    <cellStyle name="Normal 2 2 2 2 2 2 4 2 2" xfId="15509"/>
    <cellStyle name="Normal 2 2 2 2 2 2 4 3" xfId="3218"/>
    <cellStyle name="Normal 2 2 2 2 2 2 4 3 2" xfId="14920"/>
    <cellStyle name="Normal 2 2 2 2 2 2 4 4" xfId="3541"/>
    <cellStyle name="Normal 2 2 2 2 2 2 4 4 2" xfId="15167"/>
    <cellStyle name="Normal 2 2 2 2 2 2 4 5" xfId="4757"/>
    <cellStyle name="Normal 2 2 2 2 2 2 4 5 2" xfId="16118"/>
    <cellStyle name="Normal 2 2 2 2 2 2 4 6" xfId="3310"/>
    <cellStyle name="Normal 2 2 2 2 2 2 4 6 2" xfId="14995"/>
    <cellStyle name="Normal 2 2 2 2 2 2 4 7" xfId="3878"/>
    <cellStyle name="Normal 2 2 2 2 2 2 4 7 2" xfId="15436"/>
    <cellStyle name="Normal 2 2 2 2 2 2 4 8" xfId="6651"/>
    <cellStyle name="Normal 2 2 2 2 2 2 4 8 2" xfId="17352"/>
    <cellStyle name="Normal 2 2 2 2 2 2 4 9" xfId="9638"/>
    <cellStyle name="Normal 2 2 2 2 2 2 4 9 2" xfId="18235"/>
    <cellStyle name="Normal 2 2 2 2 2 2 5" xfId="1998"/>
    <cellStyle name="Normal 2 2 2 2 2 2 5 10" xfId="11333"/>
    <cellStyle name="Normal 2 2 2 2 2 2 5 10 2" xfId="19076"/>
    <cellStyle name="Normal 2 2 2 2 2 2 5 11" xfId="12220"/>
    <cellStyle name="Normal 2 2 2 2 2 2 5 11 2" xfId="19670"/>
    <cellStyle name="Normal 2 2 2 2 2 2 5 12" xfId="12042"/>
    <cellStyle name="Normal 2 2 2 2 2 2 5 12 2" xfId="19574"/>
    <cellStyle name="Normal 2 2 2 2 2 2 5 13" xfId="14318"/>
    <cellStyle name="Normal 2 2 2 2 2 2 5 2" xfId="4234"/>
    <cellStyle name="Normal 2 2 2 2 2 2 5 2 2" xfId="15714"/>
    <cellStyle name="Normal 2 2 2 2 2 2 5 3" xfId="4365"/>
    <cellStyle name="Normal 2 2 2 2 2 2 5 3 2" xfId="15819"/>
    <cellStyle name="Normal 2 2 2 2 2 2 5 4" xfId="3684"/>
    <cellStyle name="Normal 2 2 2 2 2 2 5 4 2" xfId="15291"/>
    <cellStyle name="Normal 2 2 2 2 2 2 5 5" xfId="3097"/>
    <cellStyle name="Normal 2 2 2 2 2 2 5 5 2" xfId="14827"/>
    <cellStyle name="Normal 2 2 2 2 2 2 5 6" xfId="6722"/>
    <cellStyle name="Normal 2 2 2 2 2 2 5 6 2" xfId="17395"/>
    <cellStyle name="Normal 2 2 2 2 2 2 5 7" xfId="3009"/>
    <cellStyle name="Normal 2 2 2 2 2 2 5 7 2" xfId="14761"/>
    <cellStyle name="Normal 2 2 2 2 2 2 5 8" xfId="10172"/>
    <cellStyle name="Normal 2 2 2 2 2 2 5 8 2" xfId="18500"/>
    <cellStyle name="Normal 2 2 2 2 2 2 5 9" xfId="10433"/>
    <cellStyle name="Normal 2 2 2 2 2 2 5 9 2" xfId="18608"/>
    <cellStyle name="Normal 2 2 2 2 2 2 6" xfId="2133"/>
    <cellStyle name="Normal 2 2 2 2 2 2 6 10" xfId="11376"/>
    <cellStyle name="Normal 2 2 2 2 2 2 6 10 2" xfId="19111"/>
    <cellStyle name="Normal 2 2 2 2 2 2 6 11" xfId="11276"/>
    <cellStyle name="Normal 2 2 2 2 2 2 6 11 2" xfId="19033"/>
    <cellStyle name="Normal 2 2 2 2 2 2 6 12" xfId="12465"/>
    <cellStyle name="Normal 2 2 2 2 2 2 6 12 2" xfId="19801"/>
    <cellStyle name="Normal 2 2 2 2 2 2 6 13" xfId="14337"/>
    <cellStyle name="Normal 2 2 2 2 2 2 6 2" xfId="4347"/>
    <cellStyle name="Normal 2 2 2 2 2 2 6 2 2" xfId="15806"/>
    <cellStyle name="Normal 2 2 2 2 2 2 6 3" xfId="3603"/>
    <cellStyle name="Normal 2 2 2 2 2 2 6 3 2" xfId="15224"/>
    <cellStyle name="Normal 2 2 2 2 2 2 6 4" xfId="2772"/>
    <cellStyle name="Normal 2 2 2 2 2 2 6 4 2" xfId="14573"/>
    <cellStyle name="Normal 2 2 2 2 2 2 6 5" xfId="5594"/>
    <cellStyle name="Normal 2 2 2 2 2 2 6 5 2" xfId="16706"/>
    <cellStyle name="Normal 2 2 2 2 2 2 6 6" xfId="6443"/>
    <cellStyle name="Normal 2 2 2 2 2 2 6 6 2" xfId="17241"/>
    <cellStyle name="Normal 2 2 2 2 2 2 6 7" xfId="6674"/>
    <cellStyle name="Normal 2 2 2 2 2 2 6 7 2" xfId="17364"/>
    <cellStyle name="Normal 2 2 2 2 2 2 6 8" xfId="4110"/>
    <cellStyle name="Normal 2 2 2 2 2 2 6 8 2" xfId="15621"/>
    <cellStyle name="Normal 2 2 2 2 2 2 6 9" xfId="6579"/>
    <cellStyle name="Normal 2 2 2 2 2 2 6 9 2" xfId="17316"/>
    <cellStyle name="Normal 2 2 2 2 2 2 7" xfId="3376"/>
    <cellStyle name="Normal 2 2 2 2 2 2 7 2" xfId="7475"/>
    <cellStyle name="Normal 2 2 2 2 2 2 7 3" xfId="9248"/>
    <cellStyle name="Normal 2 2 2 2 2 2 7 4" xfId="9805"/>
    <cellStyle name="Normal 2 2 2 2 2 2 7 5" xfId="10209"/>
    <cellStyle name="Normal 2 2 2 2 2 2 7 6" xfId="10453"/>
    <cellStyle name="Normal 2 2 2 2 2 2 7 7" xfId="15047"/>
    <cellStyle name="Normal 2 2 2 2 2 2 8" xfId="7315"/>
    <cellStyle name="Normal 2 2 2 2 2 2 9" xfId="6959"/>
    <cellStyle name="Normal 2 2 2 2 2 20" xfId="12363"/>
    <cellStyle name="Normal 2 2 2 2 2 21" xfId="12605"/>
    <cellStyle name="Normal 2 2 2 2 2 22" xfId="13891"/>
    <cellStyle name="Normal 2 2 2 2 2 22 2" xfId="20490"/>
    <cellStyle name="Normal 2 2 2 2 2 23" xfId="21171"/>
    <cellStyle name="Normal 2 2 2 2 2 24" xfId="21642"/>
    <cellStyle name="Normal 2 2 2 2 2 25" xfId="20663"/>
    <cellStyle name="Normal 2 2 2 2 2 26" xfId="21802"/>
    <cellStyle name="Normal 2 2 2 2 2 27" xfId="21324"/>
    <cellStyle name="Normal 2 2 2 2 2 28" xfId="23355"/>
    <cellStyle name="Normal 2 2 2 2 2 28 2" xfId="23584"/>
    <cellStyle name="Normal 2 2 2 2 2 29" xfId="23538"/>
    <cellStyle name="Normal 2 2 2 2 2 3" xfId="2053"/>
    <cellStyle name="Normal 2 2 2 2 2 30" xfId="24476"/>
    <cellStyle name="Normal 2 2 2 2 2 31" xfId="24583"/>
    <cellStyle name="Normal 2 2 2 2 2 32" xfId="24384"/>
    <cellStyle name="Normal 2 2 2 2 2 33" xfId="26209"/>
    <cellStyle name="Normal 2 2 2 2 2 34" xfId="26505"/>
    <cellStyle name="Normal 2 2 2 2 2 35" xfId="26207"/>
    <cellStyle name="Normal 2 2 2 2 2 4" xfId="1687"/>
    <cellStyle name="Normal 2 2 2 2 2 5" xfId="1800"/>
    <cellStyle name="Normal 2 2 2 2 2 6" xfId="1835"/>
    <cellStyle name="Normal 2 2 2 2 2 7" xfId="2890"/>
    <cellStyle name="Normal 2 2 2 2 2 7 2" xfId="14665"/>
    <cellStyle name="Normal 2 2 2 2 2 8" xfId="2724"/>
    <cellStyle name="Normal 2 2 2 2 2 8 2" xfId="14531"/>
    <cellStyle name="Normal 2 2 2 2 2 9" xfId="4459"/>
    <cellStyle name="Normal 2 2 2 2 2 9 2" xfId="15891"/>
    <cellStyle name="Normal 2 2 2 2 20" xfId="9409"/>
    <cellStyle name="Normal 2 2 2 2 20 2" xfId="18106"/>
    <cellStyle name="Normal 2 2 2 2 21" xfId="9999"/>
    <cellStyle name="Normal 2 2 2 2 21 2" xfId="18413"/>
    <cellStyle name="Normal 2 2 2 2 22" xfId="10599"/>
    <cellStyle name="Normal 2 2 2 2 22 2" xfId="12990"/>
    <cellStyle name="Normal 2 2 2 2 22 3" xfId="13428"/>
    <cellStyle name="Normal 2 2 2 2 22 4" xfId="18643"/>
    <cellStyle name="Normal 2 2 2 2 23" xfId="12281"/>
    <cellStyle name="Normal 2 2 2 2 23 2" xfId="19705"/>
    <cellStyle name="Normal 2 2 2 2 24" xfId="12816"/>
    <cellStyle name="Normal 2 2 2 2 24 2" xfId="20012"/>
    <cellStyle name="Normal 2 2 2 2 25" xfId="13831"/>
    <cellStyle name="Normal 2 2 2 2 25 2" xfId="20447"/>
    <cellStyle name="Normal 2 2 2 2 26" xfId="20916"/>
    <cellStyle name="Normal 2 2 2 2 27" xfId="22726"/>
    <cellStyle name="Normal 2 2 2 2 28" xfId="21629"/>
    <cellStyle name="Normal 2 2 2 2 29" xfId="21916"/>
    <cellStyle name="Normal 2 2 2 2 3" xfId="558"/>
    <cellStyle name="Normal 2 2 2 2 3 10" xfId="10800"/>
    <cellStyle name="Normal 2 2 2 2 3 10 2" xfId="18725"/>
    <cellStyle name="Normal 2 2 2 2 3 11" xfId="11299"/>
    <cellStyle name="Normal 2 2 2 2 3 11 2" xfId="19049"/>
    <cellStyle name="Normal 2 2 2 2 3 12" xfId="11336"/>
    <cellStyle name="Normal 2 2 2 2 3 12 2" xfId="19077"/>
    <cellStyle name="Normal 2 2 2 2 3 13" xfId="13993"/>
    <cellStyle name="Normal 2 2 2 2 3 2" xfId="3039"/>
    <cellStyle name="Normal 2 2 2 2 3 2 2" xfId="14779"/>
    <cellStyle name="Normal 2 2 2 2 3 3" xfId="2951"/>
    <cellStyle name="Normal 2 2 2 2 3 3 2" xfId="14715"/>
    <cellStyle name="Normal 2 2 2 2 3 4" xfId="4897"/>
    <cellStyle name="Normal 2 2 2 2 3 4 2" xfId="16217"/>
    <cellStyle name="Normal 2 2 2 2 3 5" xfId="5319"/>
    <cellStyle name="Normal 2 2 2 2 3 5 2" xfId="16515"/>
    <cellStyle name="Normal 2 2 2 2 3 6" xfId="6241"/>
    <cellStyle name="Normal 2 2 2 2 3 6 2" xfId="17136"/>
    <cellStyle name="Normal 2 2 2 2 3 7" xfId="3002"/>
    <cellStyle name="Normal 2 2 2 2 3 7 2" xfId="14756"/>
    <cellStyle name="Normal 2 2 2 2 3 8" xfId="6664"/>
    <cellStyle name="Normal 2 2 2 2 3 8 2" xfId="17359"/>
    <cellStyle name="Normal 2 2 2 2 3 9" xfId="9966"/>
    <cellStyle name="Normal 2 2 2 2 3 9 2" xfId="18393"/>
    <cellStyle name="Normal 2 2 2 2 30" xfId="22656"/>
    <cellStyle name="Normal 2 2 2 2 31" xfId="23351"/>
    <cellStyle name="Normal 2 2 2 2 31 2" xfId="23540"/>
    <cellStyle name="Normal 2 2 2 2 32" xfId="24189"/>
    <cellStyle name="Normal 2 2 2 2 33" xfId="25795"/>
    <cellStyle name="Normal 2 2 2 2 34" xfId="25424"/>
    <cellStyle name="Normal 2 2 2 2 35" xfId="24749"/>
    <cellStyle name="Normal 2 2 2 2 36" xfId="26191"/>
    <cellStyle name="Normal 2 2 2 2 37" xfId="28124"/>
    <cellStyle name="Normal 2 2 2 2 38" xfId="26650"/>
    <cellStyle name="Normal 2 2 2 2 4" xfId="734"/>
    <cellStyle name="Normal 2 2 2 2 4 10" xfId="10862"/>
    <cellStyle name="Normal 2 2 2 2 4 10 2" xfId="18769"/>
    <cellStyle name="Normal 2 2 2 2 4 11" xfId="11671"/>
    <cellStyle name="Normal 2 2 2 2 4 11 2" xfId="19334"/>
    <cellStyle name="Normal 2 2 2 2 4 12" xfId="11914"/>
    <cellStyle name="Normal 2 2 2 2 4 12 2" xfId="19482"/>
    <cellStyle name="Normal 2 2 2 2 4 13" xfId="14025"/>
    <cellStyle name="Normal 2 2 2 2 4 2" xfId="3188"/>
    <cellStyle name="Normal 2 2 2 2 4 2 2" xfId="14894"/>
    <cellStyle name="Normal 2 2 2 2 4 3" xfId="3707"/>
    <cellStyle name="Normal 2 2 2 2 4 3 2" xfId="15307"/>
    <cellStyle name="Normal 2 2 2 2 4 4" xfId="3374"/>
    <cellStyle name="Normal 2 2 2 2 4 4 2" xfId="15045"/>
    <cellStyle name="Normal 2 2 2 2 4 5" xfId="4087"/>
    <cellStyle name="Normal 2 2 2 2 4 5 2" xfId="15602"/>
    <cellStyle name="Normal 2 2 2 2 4 6" xfId="4922"/>
    <cellStyle name="Normal 2 2 2 2 4 6 2" xfId="16239"/>
    <cellStyle name="Normal 2 2 2 2 4 7" xfId="9634"/>
    <cellStyle name="Normal 2 2 2 2 4 7 2" xfId="18232"/>
    <cellStyle name="Normal 2 2 2 2 4 8" xfId="9630"/>
    <cellStyle name="Normal 2 2 2 2 4 8 2" xfId="18230"/>
    <cellStyle name="Normal 2 2 2 2 4 9" xfId="10041"/>
    <cellStyle name="Normal 2 2 2 2 4 9 2" xfId="18437"/>
    <cellStyle name="Normal 2 2 2 2 5" xfId="910"/>
    <cellStyle name="Normal 2 2 2 2 5 10" xfId="10923"/>
    <cellStyle name="Normal 2 2 2 2 5 10 2" xfId="18812"/>
    <cellStyle name="Normal 2 2 2 2 5 11" xfId="12543"/>
    <cellStyle name="Normal 2 2 2 2 5 11 2" xfId="19845"/>
    <cellStyle name="Normal 2 2 2 2 5 12" xfId="11733"/>
    <cellStyle name="Normal 2 2 2 2 5 12 2" xfId="19375"/>
    <cellStyle name="Normal 2 2 2 2 5 13" xfId="14056"/>
    <cellStyle name="Normal 2 2 2 2 5 2" xfId="3337"/>
    <cellStyle name="Normal 2 2 2 2 5 2 2" xfId="15014"/>
    <cellStyle name="Normal 2 2 2 2 5 3" xfId="3411"/>
    <cellStyle name="Normal 2 2 2 2 5 3 2" xfId="15074"/>
    <cellStyle name="Normal 2 2 2 2 5 4" xfId="4415"/>
    <cellStyle name="Normal 2 2 2 2 5 4 2" xfId="15861"/>
    <cellStyle name="Normal 2 2 2 2 5 5" xfId="5228"/>
    <cellStyle name="Normal 2 2 2 2 5 5 2" xfId="16451"/>
    <cellStyle name="Normal 2 2 2 2 5 6" xfId="5734"/>
    <cellStyle name="Normal 2 2 2 2 5 6 2" xfId="16807"/>
    <cellStyle name="Normal 2 2 2 2 5 7" xfId="8671"/>
    <cellStyle name="Normal 2 2 2 2 5 7 2" xfId="17814"/>
    <cellStyle name="Normal 2 2 2 2 5 8" xfId="5712"/>
    <cellStyle name="Normal 2 2 2 2 5 8 2" xfId="16791"/>
    <cellStyle name="Normal 2 2 2 2 5 9" xfId="6224"/>
    <cellStyle name="Normal 2 2 2 2 5 9 2" xfId="17125"/>
    <cellStyle name="Normal 2 2 2 2 6" xfId="1083"/>
    <cellStyle name="Normal 2 2 2 2 6 10" xfId="10983"/>
    <cellStyle name="Normal 2 2 2 2 6 10 2" xfId="18857"/>
    <cellStyle name="Normal 2 2 2 2 6 11" xfId="12804"/>
    <cellStyle name="Normal 2 2 2 2 6 11 2" xfId="20005"/>
    <cellStyle name="Normal 2 2 2 2 6 12" xfId="13248"/>
    <cellStyle name="Normal 2 2 2 2 6 12 2" xfId="20101"/>
    <cellStyle name="Normal 2 2 2 2 6 13" xfId="14087"/>
    <cellStyle name="Normal 2 2 2 2 6 2" xfId="3483"/>
    <cellStyle name="Normal 2 2 2 2 6 2 2" xfId="15131"/>
    <cellStyle name="Normal 2 2 2 2 6 3" xfId="3568"/>
    <cellStyle name="Normal 2 2 2 2 6 3 2" xfId="15192"/>
    <cellStyle name="Normal 2 2 2 2 6 4" xfId="4490"/>
    <cellStyle name="Normal 2 2 2 2 6 4 2" xfId="15916"/>
    <cellStyle name="Normal 2 2 2 2 6 5" xfId="3748"/>
    <cellStyle name="Normal 2 2 2 2 6 5 2" xfId="15340"/>
    <cellStyle name="Normal 2 2 2 2 6 6" xfId="5021"/>
    <cellStyle name="Normal 2 2 2 2 6 6 2" xfId="16299"/>
    <cellStyle name="Normal 2 2 2 2 6 7" xfId="6519"/>
    <cellStyle name="Normal 2 2 2 2 6 7 2" xfId="17280"/>
    <cellStyle name="Normal 2 2 2 2 6 8" xfId="4580"/>
    <cellStyle name="Normal 2 2 2 2 6 8 2" xfId="15990"/>
    <cellStyle name="Normal 2 2 2 2 6 9" xfId="3971"/>
    <cellStyle name="Normal 2 2 2 2 6 9 2" xfId="15510"/>
    <cellStyle name="Normal 2 2 2 2 7" xfId="1260"/>
    <cellStyle name="Normal 2 2 2 2 7 10" xfId="11039"/>
    <cellStyle name="Normal 2 2 2 2 7 10 2" xfId="18898"/>
    <cellStyle name="Normal 2 2 2 2 7 11" xfId="11921"/>
    <cellStyle name="Normal 2 2 2 2 7 11 2" xfId="19489"/>
    <cellStyle name="Normal 2 2 2 2 7 12" xfId="12813"/>
    <cellStyle name="Normal 2 2 2 2 7 12 2" xfId="20011"/>
    <cellStyle name="Normal 2 2 2 2 7 13" xfId="14117"/>
    <cellStyle name="Normal 2 2 2 2 7 2" xfId="3628"/>
    <cellStyle name="Normal 2 2 2 2 7 2 2" xfId="15244"/>
    <cellStyle name="Normal 2 2 2 2 7 3" xfId="3140"/>
    <cellStyle name="Normal 2 2 2 2 7 3 2" xfId="14857"/>
    <cellStyle name="Normal 2 2 2 2 7 4" xfId="2707"/>
    <cellStyle name="Normal 2 2 2 2 7 4 2" xfId="14518"/>
    <cellStyle name="Normal 2 2 2 2 7 5" xfId="4189"/>
    <cellStyle name="Normal 2 2 2 2 7 5 2" xfId="15678"/>
    <cellStyle name="Normal 2 2 2 2 7 6" xfId="5740"/>
    <cellStyle name="Normal 2 2 2 2 7 6 2" xfId="16810"/>
    <cellStyle name="Normal 2 2 2 2 7 7" xfId="5247"/>
    <cellStyle name="Normal 2 2 2 2 7 7 2" xfId="16462"/>
    <cellStyle name="Normal 2 2 2 2 7 8" xfId="6266"/>
    <cellStyle name="Normal 2 2 2 2 7 8 2" xfId="17152"/>
    <cellStyle name="Normal 2 2 2 2 7 9" xfId="6567"/>
    <cellStyle name="Normal 2 2 2 2 7 9 2" xfId="17311"/>
    <cellStyle name="Normal 2 2 2 2 8" xfId="1436"/>
    <cellStyle name="Normal 2 2 2 2 8 10" xfId="11098"/>
    <cellStyle name="Normal 2 2 2 2 8 10 2" xfId="18944"/>
    <cellStyle name="Normal 2 2 2 2 8 11" xfId="12787"/>
    <cellStyle name="Normal 2 2 2 2 8 11 2" xfId="19994"/>
    <cellStyle name="Normal 2 2 2 2 8 12" xfId="12749"/>
    <cellStyle name="Normal 2 2 2 2 8 12 2" xfId="19965"/>
    <cellStyle name="Normal 2 2 2 2 8 13" xfId="14147"/>
    <cellStyle name="Normal 2 2 2 2 8 2" xfId="3777"/>
    <cellStyle name="Normal 2 2 2 2 8 2 2" xfId="15356"/>
    <cellStyle name="Normal 2 2 2 2 8 3" xfId="2834"/>
    <cellStyle name="Normal 2 2 2 2 8 3 2" xfId="14621"/>
    <cellStyle name="Normal 2 2 2 2 8 4" xfId="4568"/>
    <cellStyle name="Normal 2 2 2 2 8 4 2" xfId="15980"/>
    <cellStyle name="Normal 2 2 2 2 8 5" xfId="5419"/>
    <cellStyle name="Normal 2 2 2 2 8 5 2" xfId="16583"/>
    <cellStyle name="Normal 2 2 2 2 8 6" xfId="3822"/>
    <cellStyle name="Normal 2 2 2 2 8 6 2" xfId="15391"/>
    <cellStyle name="Normal 2 2 2 2 8 7" xfId="5369"/>
    <cellStyle name="Normal 2 2 2 2 8 7 2" xfId="16551"/>
    <cellStyle name="Normal 2 2 2 2 8 8" xfId="6415"/>
    <cellStyle name="Normal 2 2 2 2 8 8 2" xfId="17227"/>
    <cellStyle name="Normal 2 2 2 2 8 9" xfId="3149"/>
    <cellStyle name="Normal 2 2 2 2 8 9 2" xfId="14864"/>
    <cellStyle name="Normal 2 2 2 2 9" xfId="2158"/>
    <cellStyle name="Normal 2 2 2 2 9 10" xfId="11384"/>
    <cellStyle name="Normal 2 2 2 2 9 10 2" xfId="19118"/>
    <cellStyle name="Normal 2 2 2 2 9 11" xfId="12497"/>
    <cellStyle name="Normal 2 2 2 2 9 11 2" xfId="19820"/>
    <cellStyle name="Normal 2 2 2 2 9 12" xfId="13606"/>
    <cellStyle name="Normal 2 2 2 2 9 12 2" xfId="20193"/>
    <cellStyle name="Normal 2 2 2 2 9 13" xfId="14341"/>
    <cellStyle name="Normal 2 2 2 2 9 2" xfId="4368"/>
    <cellStyle name="Normal 2 2 2 2 9 2 2" xfId="15822"/>
    <cellStyle name="Normal 2 2 2 2 9 3" xfId="4976"/>
    <cellStyle name="Normal 2 2 2 2 9 3 2" xfId="16269"/>
    <cellStyle name="Normal 2 2 2 2 9 4" xfId="5183"/>
    <cellStyle name="Normal 2 2 2 2 9 4 2" xfId="16418"/>
    <cellStyle name="Normal 2 2 2 2 9 5" xfId="5610"/>
    <cellStyle name="Normal 2 2 2 2 9 5 2" xfId="16717"/>
    <cellStyle name="Normal 2 2 2 2 9 6" xfId="6193"/>
    <cellStyle name="Normal 2 2 2 2 9 6 2" xfId="17108"/>
    <cellStyle name="Normal 2 2 2 2 9 7" xfId="3633"/>
    <cellStyle name="Normal 2 2 2 2 9 7 2" xfId="15248"/>
    <cellStyle name="Normal 2 2 2 2 9 8" xfId="10032"/>
    <cellStyle name="Normal 2 2 2 2 9 8 2" xfId="18432"/>
    <cellStyle name="Normal 2 2 2 2 9 9" xfId="10368"/>
    <cellStyle name="Normal 2 2 2 2 9 9 2" xfId="18578"/>
    <cellStyle name="Normal 2 2 2 20" xfId="7370"/>
    <cellStyle name="Normal 2 2 2 20 2" xfId="17509"/>
    <cellStyle name="Normal 2 2 2 21" xfId="4221"/>
    <cellStyle name="Normal 2 2 2 22" xfId="3489"/>
    <cellStyle name="Normal 2 2 2 23" xfId="6517"/>
    <cellStyle name="Normal 2 2 2 24" xfId="6133"/>
    <cellStyle name="Normal 2 2 2 25" xfId="10557"/>
    <cellStyle name="Normal 2 2 2 25 2" xfId="12948"/>
    <cellStyle name="Normal 2 2 2 25 2 2" xfId="20039"/>
    <cellStyle name="Normal 2 2 2 25 3" xfId="13386"/>
    <cellStyle name="Normal 2 2 2 25 3 2" xfId="20149"/>
    <cellStyle name="Normal 2 2 2 26" xfId="12302"/>
    <cellStyle name="Normal 2 2 2 27" xfId="12262"/>
    <cellStyle name="Normal 2 2 2 28" xfId="13789"/>
    <cellStyle name="Normal 2 2 2 28 2" xfId="20387"/>
    <cellStyle name="Normal 2 2 2 29" xfId="21257"/>
    <cellStyle name="Normal 2 2 2 3" xfId="511"/>
    <cellStyle name="Normal 2 2 2 30" xfId="21848"/>
    <cellStyle name="Normal 2 2 2 31" xfId="21250"/>
    <cellStyle name="Normal 2 2 2 32" xfId="20839"/>
    <cellStyle name="Normal 2 2 2 33" xfId="21545"/>
    <cellStyle name="Normal 2 2 2 34" xfId="23350"/>
    <cellStyle name="Normal 2 2 2 34 2" xfId="23486"/>
    <cellStyle name="Normal 2 2 2 35" xfId="25780"/>
    <cellStyle name="Normal 2 2 2 36" xfId="25432"/>
    <cellStyle name="Normal 2 2 2 37" xfId="24725"/>
    <cellStyle name="Normal 2 2 2 38" xfId="25288"/>
    <cellStyle name="Normal 2 2 2 39" xfId="26183"/>
    <cellStyle name="Normal 2 2 2 4" xfId="687"/>
    <cellStyle name="Normal 2 2 2 40" xfId="28207"/>
    <cellStyle name="Normal 2 2 2 41" xfId="28292"/>
    <cellStyle name="Normal 2 2 2 5" xfId="863"/>
    <cellStyle name="Normal 2 2 2 6" xfId="1037"/>
    <cellStyle name="Normal 2 2 2 7" xfId="1214"/>
    <cellStyle name="Normal 2 2 2 8" xfId="1389"/>
    <cellStyle name="Normal 2 2 2 9" xfId="1739"/>
    <cellStyle name="Normal 2 2 20" xfId="9391"/>
    <cellStyle name="Normal 2 2 20 2" xfId="18095"/>
    <cellStyle name="Normal 2 2 21" xfId="9919"/>
    <cellStyle name="Normal 2 2 21 2" xfId="18365"/>
    <cellStyle name="Normal 2 2 22" xfId="10296"/>
    <cellStyle name="Normal 2 2 22 2" xfId="18545"/>
    <cellStyle name="Normal 2 2 23" xfId="6632"/>
    <cellStyle name="Normal 2 2 23 2" xfId="12906"/>
    <cellStyle name="Normal 2 2 23 3" xfId="13344"/>
    <cellStyle name="Normal 2 2 23 4" xfId="17344"/>
    <cellStyle name="Normal 2 2 24" xfId="12587"/>
    <cellStyle name="Normal 2 2 24 2" xfId="19874"/>
    <cellStyle name="Normal 2 2 25" xfId="11637"/>
    <cellStyle name="Normal 2 2 25 2" xfId="19315"/>
    <cellStyle name="Normal 2 2 26" xfId="13745"/>
    <cellStyle name="Normal 2 2 26 2" xfId="20343"/>
    <cellStyle name="Normal 2 2 27" xfId="22351"/>
    <cellStyle name="Normal 2 2 28" xfId="20686"/>
    <cellStyle name="Normal 2 2 29" xfId="22984"/>
    <cellStyle name="Normal 2 2 3" xfId="291"/>
    <cellStyle name="Normal 2 2 3 10" xfId="10650"/>
    <cellStyle name="Normal 2 2 3 10 2" xfId="18661"/>
    <cellStyle name="Normal 2 2 3 11" xfId="12634"/>
    <cellStyle name="Normal 2 2 3 11 2" xfId="19900"/>
    <cellStyle name="Normal 2 2 3 12" xfId="13604"/>
    <cellStyle name="Normal 2 2 3 12 2" xfId="20192"/>
    <cellStyle name="Normal 2 2 3 13" xfId="13875"/>
    <cellStyle name="Normal 2 2 3 2" xfId="2811"/>
    <cellStyle name="Normal 2 2 3 2 2" xfId="14602"/>
    <cellStyle name="Normal 2 2 3 3" xfId="3625"/>
    <cellStyle name="Normal 2 2 3 3 2" xfId="15241"/>
    <cellStyle name="Normal 2 2 3 4" xfId="4288"/>
    <cellStyle name="Normal 2 2 3 4 2" xfId="15758"/>
    <cellStyle name="Normal 2 2 3 5" xfId="5490"/>
    <cellStyle name="Normal 2 2 3 5 2" xfId="16633"/>
    <cellStyle name="Normal 2 2 3 6" xfId="6360"/>
    <cellStyle name="Normal 2 2 3 6 2" xfId="17198"/>
    <cellStyle name="Normal 2 2 3 7" xfId="9365"/>
    <cellStyle name="Normal 2 2 3 7 2" xfId="18082"/>
    <cellStyle name="Normal 2 2 3 8" xfId="4885"/>
    <cellStyle name="Normal 2 2 3 8 2" xfId="16210"/>
    <cellStyle name="Normal 2 2 3 9" xfId="9767"/>
    <cellStyle name="Normal 2 2 3 9 2" xfId="18307"/>
    <cellStyle name="Normal 2 2 30" xfId="23091"/>
    <cellStyle name="Normal 2 2 31" xfId="23181"/>
    <cellStyle name="Normal 2 2 32" xfId="23345"/>
    <cellStyle name="Normal 2 2 32 2" xfId="23444"/>
    <cellStyle name="Normal 2 2 33" xfId="24059"/>
    <cellStyle name="Normal 2 2 34" xfId="24671"/>
    <cellStyle name="Normal 2 2 35" xfId="24708"/>
    <cellStyle name="Normal 2 2 36" xfId="24055"/>
    <cellStyle name="Normal 2 2 37" xfId="26174"/>
    <cellStyle name="Normal 2 2 38" xfId="28274"/>
    <cellStyle name="Normal 2 2 39" xfId="27103"/>
    <cellStyle name="Normal 2 2 4" xfId="466"/>
    <cellStyle name="Normal 2 2 4 10" xfId="10765"/>
    <cellStyle name="Normal 2 2 4 10 2" xfId="18701"/>
    <cellStyle name="Normal 2 2 4 11" xfId="11485"/>
    <cellStyle name="Normal 2 2 4 11 2" xfId="19200"/>
    <cellStyle name="Normal 2 2 4 12" xfId="12059"/>
    <cellStyle name="Normal 2 2 4 12 2" xfId="19581"/>
    <cellStyle name="Normal 2 2 4 13" xfId="13976"/>
    <cellStyle name="Normal 2 2 4 2" xfId="2959"/>
    <cellStyle name="Normal 2 2 4 2 2" xfId="14721"/>
    <cellStyle name="Normal 2 2 4 3" xfId="4833"/>
    <cellStyle name="Normal 2 2 4 3 2" xfId="16169"/>
    <cellStyle name="Normal 2 2 4 4" xfId="3326"/>
    <cellStyle name="Normal 2 2 4 4 2" xfId="15006"/>
    <cellStyle name="Normal 2 2 4 5" xfId="4120"/>
    <cellStyle name="Normal 2 2 4 5 2" xfId="15629"/>
    <cellStyle name="Normal 2 2 4 6" xfId="6012"/>
    <cellStyle name="Normal 2 2 4 6 2" xfId="16995"/>
    <cellStyle name="Normal 2 2 4 7" xfId="5957"/>
    <cellStyle name="Normal 2 2 4 7 2" xfId="16967"/>
    <cellStyle name="Normal 2 2 4 8" xfId="3861"/>
    <cellStyle name="Normal 2 2 4 8 2" xfId="15423"/>
    <cellStyle name="Normal 2 2 4 9" xfId="5966"/>
    <cellStyle name="Normal 2 2 4 9 2" xfId="16972"/>
    <cellStyle name="Normal 2 2 40" xfId="53"/>
    <cellStyle name="Normal 2 2 5" xfId="641"/>
    <cellStyle name="Normal 2 2 5 10" xfId="10829"/>
    <cellStyle name="Normal 2 2 5 10 2" xfId="18745"/>
    <cellStyle name="Normal 2 2 5 11" xfId="12082"/>
    <cellStyle name="Normal 2 2 5 11 2" xfId="19589"/>
    <cellStyle name="Normal 2 2 5 12" xfId="10979"/>
    <cellStyle name="Normal 2 2 5 12 2" xfId="18856"/>
    <cellStyle name="Normal 2 2 5 13" xfId="14007"/>
    <cellStyle name="Normal 2 2 5 2" xfId="3110"/>
    <cellStyle name="Normal 2 2 5 2 2" xfId="14835"/>
    <cellStyle name="Normal 2 2 5 3" xfId="4198"/>
    <cellStyle name="Normal 2 2 5 3 2" xfId="15686"/>
    <cellStyle name="Normal 2 2 5 4" xfId="3551"/>
    <cellStyle name="Normal 2 2 5 4 2" xfId="15177"/>
    <cellStyle name="Normal 2 2 5 5" xfId="4187"/>
    <cellStyle name="Normal 2 2 5 5 2" xfId="15676"/>
    <cellStyle name="Normal 2 2 5 6" xfId="6707"/>
    <cellStyle name="Normal 2 2 5 6 2" xfId="17384"/>
    <cellStyle name="Normal 2 2 5 7" xfId="5860"/>
    <cellStyle name="Normal 2 2 5 7 2" xfId="16898"/>
    <cellStyle name="Normal 2 2 5 8" xfId="6414"/>
    <cellStyle name="Normal 2 2 5 8 2" xfId="17226"/>
    <cellStyle name="Normal 2 2 5 9" xfId="9293"/>
    <cellStyle name="Normal 2 2 5 9 2" xfId="18039"/>
    <cellStyle name="Normal 2 2 6" xfId="817"/>
    <cellStyle name="Normal 2 2 6 10" xfId="10887"/>
    <cellStyle name="Normal 2 2 6 10 2" xfId="18785"/>
    <cellStyle name="Normal 2 2 6 11" xfId="11824"/>
    <cellStyle name="Normal 2 2 6 11 2" xfId="19424"/>
    <cellStyle name="Normal 2 2 6 12" xfId="11345"/>
    <cellStyle name="Normal 2 2 6 12 2" xfId="19084"/>
    <cellStyle name="Normal 2 2 6 13" xfId="14039"/>
    <cellStyle name="Normal 2 2 6 2" xfId="3260"/>
    <cellStyle name="Normal 2 2 6 2 2" xfId="14954"/>
    <cellStyle name="Normal 2 2 6 3" xfId="4247"/>
    <cellStyle name="Normal 2 2 6 3 2" xfId="15723"/>
    <cellStyle name="Normal 2 2 6 4" xfId="4524"/>
    <cellStyle name="Normal 2 2 6 4 2" xfId="15946"/>
    <cellStyle name="Normal 2 2 6 5" xfId="4008"/>
    <cellStyle name="Normal 2 2 6 5 2" xfId="15540"/>
    <cellStyle name="Normal 2 2 6 6" xfId="5699"/>
    <cellStyle name="Normal 2 2 6 6 2" xfId="16782"/>
    <cellStyle name="Normal 2 2 6 7" xfId="8650"/>
    <cellStyle name="Normal 2 2 6 7 2" xfId="17802"/>
    <cellStyle name="Normal 2 2 6 8" xfId="9496"/>
    <cellStyle name="Normal 2 2 6 8 2" xfId="18158"/>
    <cellStyle name="Normal 2 2 6 9" xfId="8740"/>
    <cellStyle name="Normal 2 2 6 9 2" xfId="17850"/>
    <cellStyle name="Normal 2 2 7" xfId="993"/>
    <cellStyle name="Normal 2 2 7 10" xfId="10951"/>
    <cellStyle name="Normal 2 2 7 10 2" xfId="18832"/>
    <cellStyle name="Normal 2 2 7 11" xfId="11894"/>
    <cellStyle name="Normal 2 2 7 11 2" xfId="19469"/>
    <cellStyle name="Normal 2 2 7 12" xfId="12646"/>
    <cellStyle name="Normal 2 2 7 12 2" xfId="19909"/>
    <cellStyle name="Normal 2 2 7 13" xfId="14071"/>
    <cellStyle name="Normal 2 2 7 2" xfId="3404"/>
    <cellStyle name="Normal 2 2 7 2 2" xfId="15068"/>
    <cellStyle name="Normal 2 2 7 3" xfId="4065"/>
    <cellStyle name="Normal 2 2 7 3 2" xfId="15582"/>
    <cellStyle name="Normal 2 2 7 4" xfId="2735"/>
    <cellStyle name="Normal 2 2 7 4 2" xfId="14541"/>
    <cellStyle name="Normal 2 2 7 5" xfId="2901"/>
    <cellStyle name="Normal 2 2 7 5 2" xfId="14675"/>
    <cellStyle name="Normal 2 2 7 6" xfId="4799"/>
    <cellStyle name="Normal 2 2 7 6 2" xfId="16145"/>
    <cellStyle name="Normal 2 2 7 7" xfId="4690"/>
    <cellStyle name="Normal 2 2 7 7 2" xfId="16071"/>
    <cellStyle name="Normal 2 2 7 8" xfId="10137"/>
    <cellStyle name="Normal 2 2 7 8 2" xfId="18481"/>
    <cellStyle name="Normal 2 2 7 9" xfId="10419"/>
    <cellStyle name="Normal 2 2 7 9 2" xfId="18600"/>
    <cellStyle name="Normal 2 2 8" xfId="1168"/>
    <cellStyle name="Normal 2 2 8 10" xfId="11010"/>
    <cellStyle name="Normal 2 2 8 10 2" xfId="18879"/>
    <cellStyle name="Normal 2 2 8 11" xfId="12174"/>
    <cellStyle name="Normal 2 2 8 11 2" xfId="19643"/>
    <cellStyle name="Normal 2 2 8 12" xfId="13286"/>
    <cellStyle name="Normal 2 2 8 12 2" xfId="20125"/>
    <cellStyle name="Normal 2 2 8 13" xfId="14101"/>
    <cellStyle name="Normal 2 2 8 2" xfId="3556"/>
    <cellStyle name="Normal 2 2 8 2 2" xfId="15182"/>
    <cellStyle name="Normal 2 2 8 3" xfId="4323"/>
    <cellStyle name="Normal 2 2 8 3 2" xfId="15787"/>
    <cellStyle name="Normal 2 2 8 4" xfId="3410"/>
    <cellStyle name="Normal 2 2 8 4 2" xfId="15073"/>
    <cellStyle name="Normal 2 2 8 5" xfId="4385"/>
    <cellStyle name="Normal 2 2 8 5 2" xfId="15834"/>
    <cellStyle name="Normal 2 2 8 6" xfId="5628"/>
    <cellStyle name="Normal 2 2 8 6 2" xfId="16729"/>
    <cellStyle name="Normal 2 2 8 7" xfId="6619"/>
    <cellStyle name="Normal 2 2 8 7 2" xfId="17338"/>
    <cellStyle name="Normal 2 2 8 8" xfId="10141"/>
    <cellStyle name="Normal 2 2 8 8 2" xfId="18484"/>
    <cellStyle name="Normal 2 2 8 9" xfId="10421"/>
    <cellStyle name="Normal 2 2 8 9 2" xfId="18601"/>
    <cellStyle name="Normal 2 2 9" xfId="1343"/>
    <cellStyle name="Normal 2 2 9 10" xfId="11064"/>
    <cellStyle name="Normal 2 2 9 10 2" xfId="18918"/>
    <cellStyle name="Normal 2 2 9 11" xfId="12143"/>
    <cellStyle name="Normal 2 2 9 11 2" xfId="19625"/>
    <cellStyle name="Normal 2 2 9 12" xfId="11069"/>
    <cellStyle name="Normal 2 2 9 12 2" xfId="18921"/>
    <cellStyle name="Normal 2 2 9 13" xfId="14131"/>
    <cellStyle name="Normal 2 2 9 2" xfId="3701"/>
    <cellStyle name="Normal 2 2 9 2 2" xfId="15302"/>
    <cellStyle name="Normal 2 2 9 3" xfId="3929"/>
    <cellStyle name="Normal 2 2 9 3 2" xfId="15476"/>
    <cellStyle name="Normal 2 2 9 4" xfId="4810"/>
    <cellStyle name="Normal 2 2 9 4 2" xfId="16154"/>
    <cellStyle name="Normal 2 2 9 5" xfId="4026"/>
    <cellStyle name="Normal 2 2 9 5 2" xfId="15551"/>
    <cellStyle name="Normal 2 2 9 6" xfId="5290"/>
    <cellStyle name="Normal 2 2 9 6 2" xfId="16493"/>
    <cellStyle name="Normal 2 2 9 7" xfId="4827"/>
    <cellStyle name="Normal 2 2 9 7 2" xfId="16164"/>
    <cellStyle name="Normal 2 2 9 8" xfId="6533"/>
    <cellStyle name="Normal 2 2 9 8 2" xfId="17289"/>
    <cellStyle name="Normal 2 2 9 9" xfId="9944"/>
    <cellStyle name="Normal 2 2 9 9 2" xfId="18380"/>
    <cellStyle name="Normal 2 20" xfId="10166"/>
    <cellStyle name="Normal 2 21" xfId="10515"/>
    <cellStyle name="Normal 2 22" xfId="10333"/>
    <cellStyle name="Normal 2 23" xfId="6296"/>
    <cellStyle name="Normal 2 24" xfId="8564"/>
    <cellStyle name="Normal 2 25" xfId="10116"/>
    <cellStyle name="Normal 2 26" xfId="10334"/>
    <cellStyle name="Normal 2 27" xfId="12864"/>
    <cellStyle name="Normal 2 27 2" xfId="20025"/>
    <cellStyle name="Normal 2 28" xfId="23315"/>
    <cellStyle name="Normal 2 28 2" xfId="20300"/>
    <cellStyle name="Normal 2 28 3" xfId="28496"/>
    <cellStyle name="Normal 2 28 4" xfId="28598"/>
    <cellStyle name="Normal 2 28 5" xfId="28666"/>
    <cellStyle name="Normal 2 29" xfId="20660"/>
    <cellStyle name="Normal 2 3" xfId="63"/>
    <cellStyle name="Normal 2 3 2" xfId="244"/>
    <cellStyle name="Normal 2 3 3" xfId="23353"/>
    <cellStyle name="Normal 2 3 4" xfId="26198"/>
    <cellStyle name="Normal 2 3 5" xfId="28186"/>
    <cellStyle name="Normal 2 3 6" xfId="27630"/>
    <cellStyle name="Normal 2 30" xfId="22203"/>
    <cellStyle name="Normal 2 31" xfId="22364"/>
    <cellStyle name="Normal 2 32" xfId="20840"/>
    <cellStyle name="Normal 2 33" xfId="22544"/>
    <cellStyle name="Normal 2 34" xfId="23316"/>
    <cellStyle name="Normal 2 35" xfId="23321"/>
    <cellStyle name="Normal 2 36" xfId="23326"/>
    <cellStyle name="Normal 2 37" xfId="23331"/>
    <cellStyle name="Normal 2 38" xfId="23336"/>
    <cellStyle name="Normal 2 39" xfId="23340"/>
    <cellStyle name="Normal 2 39 2" xfId="23402"/>
    <cellStyle name="Normal 2 4" xfId="64"/>
    <cellStyle name="Normal 2 4 2" xfId="294"/>
    <cellStyle name="Normal 2 4 3" xfId="23354"/>
    <cellStyle name="Normal 2 4 4" xfId="26206"/>
    <cellStyle name="Normal 2 4 5" xfId="26966"/>
    <cellStyle name="Normal 2 4 6" xfId="26327"/>
    <cellStyle name="Normal 2 40" xfId="23723"/>
    <cellStyle name="Normal 2 41" xfId="24799"/>
    <cellStyle name="Normal 2 42" xfId="25149"/>
    <cellStyle name="Normal 2 43" xfId="24888"/>
    <cellStyle name="Normal 2 44" xfId="26160"/>
    <cellStyle name="Normal 2 45" xfId="26230"/>
    <cellStyle name="Normal 2 46" xfId="28467"/>
    <cellStyle name="Normal 2 47" xfId="52"/>
    <cellStyle name="Normal 2 5" xfId="66"/>
    <cellStyle name="Normal 2 6" xfId="644"/>
    <cellStyle name="Normal 2 7" xfId="820"/>
    <cellStyle name="Normal 2 8" xfId="1077"/>
    <cellStyle name="Normal 2 9" xfId="2650"/>
    <cellStyle name="Normal 2 9 2" xfId="14475"/>
    <cellStyle name="Normal 20" xfId="4359"/>
    <cellStyle name="Normal 20 2" xfId="11855"/>
    <cellStyle name="Normal 20 2 2" xfId="19443"/>
    <cellStyle name="Normal 20 3" xfId="12759"/>
    <cellStyle name="Normal 20 3 2" xfId="19972"/>
    <cellStyle name="Normal 20 4" xfId="12537"/>
    <cellStyle name="Normal 20 4 2" xfId="19840"/>
    <cellStyle name="Normal 20 5" xfId="15814"/>
    <cellStyle name="Normal 21" xfId="9120"/>
    <cellStyle name="Normal 21 2" xfId="12603"/>
    <cellStyle name="Normal 21 2 2" xfId="19886"/>
    <cellStyle name="Normal 21 3" xfId="11586"/>
    <cellStyle name="Normal 21 3 2" xfId="19283"/>
    <cellStyle name="Normal 21 4" xfId="11754"/>
    <cellStyle name="Normal 21 4 2" xfId="19391"/>
    <cellStyle name="Normal 21 5" xfId="17974"/>
    <cellStyle name="Normal 22" xfId="8108"/>
    <cellStyle name="Normal 22 10" xfId="21455"/>
    <cellStyle name="Normal 22 2" xfId="12436"/>
    <cellStyle name="Normal 22 3" xfId="11786"/>
    <cellStyle name="Normal 22 4" xfId="12333"/>
    <cellStyle name="Normal 22 5" xfId="21851"/>
    <cellStyle name="Normal 22 6" xfId="20981"/>
    <cellStyle name="Normal 22 7" xfId="20665"/>
    <cellStyle name="Normal 22 8" xfId="22008"/>
    <cellStyle name="Normal 22 9" xfId="21559"/>
    <cellStyle name="Normal 23" xfId="9038"/>
    <cellStyle name="Normal 23 2" xfId="12591"/>
    <cellStyle name="Normal 23 2 2" xfId="19878"/>
    <cellStyle name="Normal 23 3" xfId="12683"/>
    <cellStyle name="Normal 23 3 2" xfId="19928"/>
    <cellStyle name="Normal 23 4" xfId="12760"/>
    <cellStyle name="Normal 23 4 2" xfId="19973"/>
    <cellStyle name="Normal 23 5" xfId="17940"/>
    <cellStyle name="Normal 24" xfId="6072"/>
    <cellStyle name="Normal 24 2" xfId="12120"/>
    <cellStyle name="Normal 24 2 2" xfId="19609"/>
    <cellStyle name="Normal 24 3" xfId="11821"/>
    <cellStyle name="Normal 24 3 2" xfId="19422"/>
    <cellStyle name="Normal 24 4" xfId="12520"/>
    <cellStyle name="Normal 24 4 2" xfId="19831"/>
    <cellStyle name="Normal 24 5" xfId="17033"/>
    <cellStyle name="Normal 25" xfId="10112"/>
    <cellStyle name="Normal 25 2" xfId="12770"/>
    <cellStyle name="Normal 25 2 2" xfId="27485"/>
    <cellStyle name="Normal 25 2 3" xfId="27117"/>
    <cellStyle name="Normal 25 2 4" xfId="26925"/>
    <cellStyle name="Normal 25 3" xfId="13255"/>
    <cellStyle name="Normal 25 3 2" xfId="27545"/>
    <cellStyle name="Normal 25 3 3" xfId="27421"/>
    <cellStyle name="Normal 25 3 4" xfId="27488"/>
    <cellStyle name="Normal 25 4" xfId="13631"/>
    <cellStyle name="Normal 25 4 2" xfId="27604"/>
    <cellStyle name="Normal 25 4 3" xfId="27661"/>
    <cellStyle name="Normal 25 4 4" xfId="27950"/>
    <cellStyle name="Normal 25 5" xfId="27218"/>
    <cellStyle name="Normal 25 6" xfId="27611"/>
    <cellStyle name="Normal 25 7" xfId="28592"/>
    <cellStyle name="Normal 26" xfId="8523"/>
    <cellStyle name="Normal 26 2" xfId="12515"/>
    <cellStyle name="Normal 26 2 2" xfId="27457"/>
    <cellStyle name="Normal 26 2 3" xfId="27797"/>
    <cellStyle name="Normal 26 2 4" xfId="28241"/>
    <cellStyle name="Normal 26 3" xfId="12423"/>
    <cellStyle name="Normal 26 3 2" xfId="27449"/>
    <cellStyle name="Normal 26 3 3" xfId="27502"/>
    <cellStyle name="Normal 26 3 4" xfId="27395"/>
    <cellStyle name="Normal 26 4" xfId="12742"/>
    <cellStyle name="Normal 26 4 2" xfId="27482"/>
    <cellStyle name="Normal 26 4 3" xfId="27945"/>
    <cellStyle name="Normal 26 4 4" xfId="27354"/>
    <cellStyle name="Normal 26 5" xfId="27051"/>
    <cellStyle name="Normal 26 6" xfId="28329"/>
    <cellStyle name="Normal 26 7" xfId="28026"/>
    <cellStyle name="Normal 27" xfId="10020"/>
    <cellStyle name="Normal 27 2" xfId="12757"/>
    <cellStyle name="Normal 27 2 2" xfId="27484"/>
    <cellStyle name="Normal 27 2 3" xfId="27692"/>
    <cellStyle name="Normal 27 2 4" xfId="26273"/>
    <cellStyle name="Normal 27 3" xfId="13247"/>
    <cellStyle name="Normal 27 3 2" xfId="27544"/>
    <cellStyle name="Normal 27 3 3" xfId="27712"/>
    <cellStyle name="Normal 27 3 4" xfId="26890"/>
    <cellStyle name="Normal 27 4" xfId="13630"/>
    <cellStyle name="Normal 27 4 2" xfId="27603"/>
    <cellStyle name="Normal 27 4 3" xfId="26571"/>
    <cellStyle name="Normal 27 4 4" xfId="27463"/>
    <cellStyle name="Normal 27 5" xfId="27206"/>
    <cellStyle name="Normal 27 6" xfId="26793"/>
    <cellStyle name="Normal 27 7" xfId="27396"/>
    <cellStyle name="Normal 28" xfId="5850"/>
    <cellStyle name="Normal 28 2" xfId="12086"/>
    <cellStyle name="Normal 28 2 2" xfId="27419"/>
    <cellStyle name="Normal 28 2 3" xfId="27054"/>
    <cellStyle name="Normal 28 2 4" xfId="26574"/>
    <cellStyle name="Normal 28 3" xfId="12726"/>
    <cellStyle name="Normal 28 3 2" xfId="27479"/>
    <cellStyle name="Normal 28 3 3" xfId="27176"/>
    <cellStyle name="Normal 28 3 4" xfId="27525"/>
    <cellStyle name="Normal 28 4" xfId="12737"/>
    <cellStyle name="Normal 28 4 2" xfId="27481"/>
    <cellStyle name="Normal 28 4 3" xfId="27659"/>
    <cellStyle name="Normal 28 4 4" xfId="26562"/>
    <cellStyle name="Normal 28 5" xfId="26745"/>
    <cellStyle name="Normal 28 6" xfId="28351"/>
    <cellStyle name="Normal 28 7" xfId="27120"/>
    <cellStyle name="Normal 29" xfId="10528"/>
    <cellStyle name="Normal 29 2" xfId="12835"/>
    <cellStyle name="Normal 29 2 2" xfId="27494"/>
    <cellStyle name="Normal 29 2 3" xfId="26819"/>
    <cellStyle name="Normal 29 2 4" xfId="26564"/>
    <cellStyle name="Normal 29 3" xfId="13297"/>
    <cellStyle name="Normal 29 3 2" xfId="27553"/>
    <cellStyle name="Normal 29 3 3" xfId="26852"/>
    <cellStyle name="Normal 29 3 4" xfId="27818"/>
    <cellStyle name="Normal 29 4" xfId="13640"/>
    <cellStyle name="Normal 29 4 2" xfId="27609"/>
    <cellStyle name="Normal 29 4 3" xfId="27226"/>
    <cellStyle name="Normal 29 4 4" xfId="27966"/>
    <cellStyle name="Normal 29 5" xfId="27273"/>
    <cellStyle name="Normal 29 6" xfId="26685"/>
    <cellStyle name="Normal 29 7" xfId="26335"/>
    <cellStyle name="Normal 3 10" xfId="1851"/>
    <cellStyle name="Normal 3 11" xfId="1940"/>
    <cellStyle name="Normal 3 12" xfId="1540"/>
    <cellStyle name="Normal 3 13" xfId="1977"/>
    <cellStyle name="Normal 3 14" xfId="2636"/>
    <cellStyle name="Normal 3 15" xfId="2958"/>
    <cellStyle name="Normal 3 16" xfId="2621"/>
    <cellStyle name="Normal 3 17" xfId="5353"/>
    <cellStyle name="Normal 3 18" xfId="5589"/>
    <cellStyle name="Normal 3 19" xfId="5605"/>
    <cellStyle name="Normal 3 2" xfId="38"/>
    <cellStyle name="Normal 3 2 2" xfId="103"/>
    <cellStyle name="Normal 3 20" xfId="9980"/>
    <cellStyle name="Normal 3 21" xfId="10332"/>
    <cellStyle name="Normal 3 22" xfId="10145"/>
    <cellStyle name="Normal 3 23" xfId="8707"/>
    <cellStyle name="Normal 3 24" xfId="6330"/>
    <cellStyle name="Normal 3 25" xfId="10309"/>
    <cellStyle name="Normal 3 26" xfId="10361"/>
    <cellStyle name="Normal 3 27" xfId="9540"/>
    <cellStyle name="Normal 3 28" xfId="9614"/>
    <cellStyle name="Normal 3 29" xfId="10331"/>
    <cellStyle name="Normal 3 3" xfId="281"/>
    <cellStyle name="Normal 3 30" xfId="9314"/>
    <cellStyle name="Normal 3 31" xfId="10054"/>
    <cellStyle name="Normal 3 32" xfId="5457"/>
    <cellStyle name="Normal 3 33" xfId="10928"/>
    <cellStyle name="Normal 3 34" xfId="11623"/>
    <cellStyle name="Normal 3 35" xfId="13735"/>
    <cellStyle name="Normal 3 35 2" xfId="23317"/>
    <cellStyle name="Normal 3 36" xfId="23322"/>
    <cellStyle name="Normal 3 37" xfId="23327"/>
    <cellStyle name="Normal 3 38" xfId="23332"/>
    <cellStyle name="Normal 3 39" xfId="23337"/>
    <cellStyle name="Normal 3 4" xfId="456"/>
    <cellStyle name="Normal 3 40" xfId="23341"/>
    <cellStyle name="Normal 3 41" xfId="26166"/>
    <cellStyle name="Normal 3 42" xfId="26528"/>
    <cellStyle name="Normal 3 43" xfId="26485"/>
    <cellStyle name="Normal 3 44" xfId="54"/>
    <cellStyle name="Normal 3 5" xfId="631"/>
    <cellStyle name="Normal 3 6" xfId="807"/>
    <cellStyle name="Normal 3 7" xfId="983"/>
    <cellStyle name="Normal 3 8" xfId="1158"/>
    <cellStyle name="Normal 3 9" xfId="1332"/>
    <cellStyle name="Normal 30" xfId="10342"/>
    <cellStyle name="Normal 30 2" xfId="12800"/>
    <cellStyle name="Normal 30 2 2" xfId="27490"/>
    <cellStyle name="Normal 30 2 3" xfId="27847"/>
    <cellStyle name="Normal 30 2 4" xfId="28146"/>
    <cellStyle name="Normal 30 3" xfId="13281"/>
    <cellStyle name="Normal 30 3 2" xfId="27549"/>
    <cellStyle name="Normal 30 3 3" xfId="27355"/>
    <cellStyle name="Normal 30 3 4" xfId="27649"/>
    <cellStyle name="Normal 30 4" xfId="13637"/>
    <cellStyle name="Normal 30 4 2" xfId="27607"/>
    <cellStyle name="Normal 30 4 3" xfId="27327"/>
    <cellStyle name="Normal 30 4 4" xfId="26295"/>
    <cellStyle name="Normal 30 5" xfId="27246"/>
    <cellStyle name="Normal 30 6" xfId="26364"/>
    <cellStyle name="Normal 30 7" xfId="26730"/>
    <cellStyle name="Normal 31" xfId="10306"/>
    <cellStyle name="Normal 31 10" xfId="20568"/>
    <cellStyle name="Normal 31 10 2" xfId="28078"/>
    <cellStyle name="Normal 31 10 3" xfId="27786"/>
    <cellStyle name="Normal 31 10 4" xfId="28203"/>
    <cellStyle name="Normal 31 11" xfId="27244"/>
    <cellStyle name="Normal 31 12" xfId="27569"/>
    <cellStyle name="Normal 31 13" xfId="28322"/>
    <cellStyle name="Normal 31 2" xfId="12795"/>
    <cellStyle name="Normal 31 2 2" xfId="27489"/>
    <cellStyle name="Normal 31 2 3" xfId="27217"/>
    <cellStyle name="Normal 31 2 4" xfId="27872"/>
    <cellStyle name="Normal 31 3" xfId="13276"/>
    <cellStyle name="Normal 31 3 2" xfId="27548"/>
    <cellStyle name="Normal 31 3 3" xfId="28027"/>
    <cellStyle name="Normal 31 3 4" xfId="26577"/>
    <cellStyle name="Normal 31 4" xfId="13634"/>
    <cellStyle name="Normal 31 4 2" xfId="27606"/>
    <cellStyle name="Normal 31 4 3" xfId="27978"/>
    <cellStyle name="Normal 31 4 4" xfId="27815"/>
    <cellStyle name="Normal 31 5" xfId="22216"/>
    <cellStyle name="Normal 31 5 2" xfId="28319"/>
    <cellStyle name="Normal 31 5 3" xfId="26735"/>
    <cellStyle name="Normal 31 5 4" xfId="26942"/>
    <cellStyle name="Normal 31 6" xfId="20988"/>
    <cellStyle name="Normal 31 6 2" xfId="28140"/>
    <cellStyle name="Normal 31 6 3" xfId="27835"/>
    <cellStyle name="Normal 31 6 4" xfId="26312"/>
    <cellStyle name="Normal 31 7" xfId="22126"/>
    <cellStyle name="Normal 31 7 2" xfId="28307"/>
    <cellStyle name="Normal 31 7 3" xfId="26659"/>
    <cellStyle name="Normal 31 7 4" xfId="27747"/>
    <cellStyle name="Normal 31 8" xfId="21349"/>
    <cellStyle name="Normal 31 8 2" xfId="28180"/>
    <cellStyle name="Normal 31 8 3" xfId="27787"/>
    <cellStyle name="Normal 31 8 4" xfId="28371"/>
    <cellStyle name="Normal 31 9" xfId="20592"/>
    <cellStyle name="Normal 31 9 2" xfId="28083"/>
    <cellStyle name="Normal 31 9 3" xfId="27776"/>
    <cellStyle name="Normal 31 9 4" xfId="26941"/>
    <cellStyle name="Normal 32" xfId="6326"/>
    <cellStyle name="Normal 32 10" xfId="22099"/>
    <cellStyle name="Normal 32 10 2" xfId="28300"/>
    <cellStyle name="Normal 32 10 3" xfId="27743"/>
    <cellStyle name="Normal 32 10 4" xfId="26544"/>
    <cellStyle name="Normal 32 11" xfId="26797"/>
    <cellStyle name="Normal 32 12" xfId="26561"/>
    <cellStyle name="Normal 32 13" xfId="27303"/>
    <cellStyle name="Normal 32 2" xfId="12153"/>
    <cellStyle name="Normal 32 2 2" xfId="27426"/>
    <cellStyle name="Normal 32 2 3" xfId="27094"/>
    <cellStyle name="Normal 32 2 4" xfId="26638"/>
    <cellStyle name="Normal 32 3" xfId="12411"/>
    <cellStyle name="Normal 32 3 2" xfId="27447"/>
    <cellStyle name="Normal 32 3 3" xfId="28210"/>
    <cellStyle name="Normal 32 3 4" xfId="26741"/>
    <cellStyle name="Normal 32 4" xfId="12035"/>
    <cellStyle name="Normal 32 4 2" xfId="27413"/>
    <cellStyle name="Normal 32 4 3" xfId="28013"/>
    <cellStyle name="Normal 32 4 4" xfId="27856"/>
    <cellStyle name="Normal 32 5" xfId="21555"/>
    <cellStyle name="Normal 32 5 2" xfId="28214"/>
    <cellStyle name="Normal 32 5 3" xfId="27885"/>
    <cellStyle name="Normal 32 5 4" xfId="26283"/>
    <cellStyle name="Normal 32 6" xfId="20570"/>
    <cellStyle name="Normal 32 6 2" xfId="28079"/>
    <cellStyle name="Normal 32 6 3" xfId="27682"/>
    <cellStyle name="Normal 32 6 4" xfId="28129"/>
    <cellStyle name="Normal 32 7" xfId="21465"/>
    <cellStyle name="Normal 32 7 2" xfId="28200"/>
    <cellStyle name="Normal 32 7 3" xfId="28017"/>
    <cellStyle name="Normal 32 7 4" xfId="26699"/>
    <cellStyle name="Normal 32 8" xfId="22124"/>
    <cellStyle name="Normal 32 8 2" xfId="28306"/>
    <cellStyle name="Normal 32 8 3" xfId="26677"/>
    <cellStyle name="Normal 32 8 4" xfId="27171"/>
    <cellStyle name="Normal 32 9" xfId="20615"/>
    <cellStyle name="Normal 32 9 2" xfId="28088"/>
    <cellStyle name="Normal 32 9 3" xfId="26598"/>
    <cellStyle name="Normal 32 9 4" xfId="27680"/>
    <cellStyle name="Normal 33" xfId="10159"/>
    <cellStyle name="Normal 33 10" xfId="20833"/>
    <cellStyle name="Normal 33 10 2" xfId="28114"/>
    <cellStyle name="Normal 33 10 3" xfId="28010"/>
    <cellStyle name="Normal 33 10 4" xfId="26568"/>
    <cellStyle name="Normal 33 11" xfId="27225"/>
    <cellStyle name="Normal 33 12" xfId="27417"/>
    <cellStyle name="Normal 33 13" xfId="26337"/>
    <cellStyle name="Normal 33 2" xfId="12772"/>
    <cellStyle name="Normal 33 2 2" xfId="27486"/>
    <cellStyle name="Normal 33 2 3" xfId="27044"/>
    <cellStyle name="Normal 33 2 4" xfId="28337"/>
    <cellStyle name="Normal 33 3" xfId="13258"/>
    <cellStyle name="Normal 33 3 2" xfId="27546"/>
    <cellStyle name="Normal 33 3 3" xfId="26355"/>
    <cellStyle name="Normal 33 3 4" xfId="28249"/>
    <cellStyle name="Normal 33 4" xfId="13632"/>
    <cellStyle name="Normal 33 4 2" xfId="27605"/>
    <cellStyle name="Normal 33 4 3" xfId="27952"/>
    <cellStyle name="Normal 33 4 4" xfId="27465"/>
    <cellStyle name="Normal 33 5" xfId="22186"/>
    <cellStyle name="Normal 33 5 2" xfId="28316"/>
    <cellStyle name="Normal 33 5 3" xfId="26588"/>
    <cellStyle name="Normal 33 5 4" xfId="28028"/>
    <cellStyle name="Normal 33 6" xfId="22343"/>
    <cellStyle name="Normal 33 6 2" xfId="28338"/>
    <cellStyle name="Normal 33 6 3" xfId="27774"/>
    <cellStyle name="Normal 33 6 4" xfId="26496"/>
    <cellStyle name="Normal 33 7" xfId="22623"/>
    <cellStyle name="Normal 33 7 2" xfId="28389"/>
    <cellStyle name="Normal 33 7 3" xfId="28512"/>
    <cellStyle name="Normal 33 7 4" xfId="28611"/>
    <cellStyle name="Normal 33 8" xfId="22345"/>
    <cellStyle name="Normal 33 8 2" xfId="28339"/>
    <cellStyle name="Normal 33 8 3" xfId="27713"/>
    <cellStyle name="Normal 33 8 4" xfId="27855"/>
    <cellStyle name="Normal 33 9" xfId="21951"/>
    <cellStyle name="Normal 33 9 2" xfId="28283"/>
    <cellStyle name="Normal 33 9 3" xfId="26771"/>
    <cellStyle name="Normal 33 9 4" xfId="27304"/>
    <cellStyle name="Normal 34" xfId="10373"/>
    <cellStyle name="Normal 34 10" xfId="22283"/>
    <cellStyle name="Normal 34 10 2" xfId="28332"/>
    <cellStyle name="Normal 34 10 3" xfId="27811"/>
    <cellStyle name="Normal 34 10 4" xfId="27938"/>
    <cellStyle name="Normal 34 11" xfId="27253"/>
    <cellStyle name="Normal 34 12" xfId="28384"/>
    <cellStyle name="Normal 34 13" xfId="26701"/>
    <cellStyle name="Normal 34 2" xfId="12805"/>
    <cellStyle name="Normal 34 2 2" xfId="27491"/>
    <cellStyle name="Normal 34 2 3" xfId="26585"/>
    <cellStyle name="Normal 34 2 4" xfId="27691"/>
    <cellStyle name="Normal 34 3" xfId="13283"/>
    <cellStyle name="Normal 34 3 2" xfId="27550"/>
    <cellStyle name="Normal 34 3 3" xfId="26181"/>
    <cellStyle name="Normal 34 3 4" xfId="27335"/>
    <cellStyle name="Normal 34 4" xfId="13638"/>
    <cellStyle name="Normal 34 4 2" xfId="27608"/>
    <cellStyle name="Normal 34 4 3" xfId="26323"/>
    <cellStyle name="Normal 34 4 4" xfId="26626"/>
    <cellStyle name="Normal 34 5" xfId="22225"/>
    <cellStyle name="Normal 34 5 2" xfId="28321"/>
    <cellStyle name="Normal 34 5 3" xfId="26976"/>
    <cellStyle name="Normal 34 5 4" xfId="28379"/>
    <cellStyle name="Normal 34 6" xfId="22589"/>
    <cellStyle name="Normal 34 6 2" xfId="28383"/>
    <cellStyle name="Normal 34 6 3" xfId="28509"/>
    <cellStyle name="Normal 34 6 4" xfId="28608"/>
    <cellStyle name="Normal 34 7" xfId="21698"/>
    <cellStyle name="Normal 34 7 2" xfId="28237"/>
    <cellStyle name="Normal 34 7 3" xfId="27715"/>
    <cellStyle name="Normal 34 7 4" xfId="27534"/>
    <cellStyle name="Normal 34 8" xfId="22538"/>
    <cellStyle name="Normal 34 8 2" xfId="28377"/>
    <cellStyle name="Normal 34 8 3" xfId="28505"/>
    <cellStyle name="Normal 34 8 4" xfId="28606"/>
    <cellStyle name="Normal 34 9" xfId="21676"/>
    <cellStyle name="Normal 34 9 2" xfId="28234"/>
    <cellStyle name="Normal 34 9 3" xfId="27657"/>
    <cellStyle name="Normal 34 9 4" xfId="26871"/>
    <cellStyle name="Normal 35" xfId="22268"/>
    <cellStyle name="Normal 36" xfId="3253"/>
    <cellStyle name="Normal 36 2" xfId="11667"/>
    <cellStyle name="Normal 36 2 2" xfId="19331"/>
    <cellStyle name="Normal 36 3" xfId="11501"/>
    <cellStyle name="Normal 36 3 2" xfId="19215"/>
    <cellStyle name="Normal 36 4" xfId="12013"/>
    <cellStyle name="Normal 36 4 2" xfId="19552"/>
    <cellStyle name="Normal 36 5" xfId="14949"/>
    <cellStyle name="Normal 37" xfId="10307"/>
    <cellStyle name="Normal 37 2" xfId="12796"/>
    <cellStyle name="Normal 37 2 2" xfId="19998"/>
    <cellStyle name="Normal 37 3" xfId="13277"/>
    <cellStyle name="Normal 37 3 2" xfId="20119"/>
    <cellStyle name="Normal 37 4" xfId="13635"/>
    <cellStyle name="Normal 37 4 2" xfId="20198"/>
    <cellStyle name="Normal 37 5" xfId="18548"/>
    <cellStyle name="Normal 38" xfId="10311"/>
    <cellStyle name="Normal 38 2" xfId="12797"/>
    <cellStyle name="Normal 38 2 2" xfId="19999"/>
    <cellStyle name="Normal 38 3" xfId="13278"/>
    <cellStyle name="Normal 38 3 2" xfId="20120"/>
    <cellStyle name="Normal 38 4" xfId="13636"/>
    <cellStyle name="Normal 38 4 2" xfId="20199"/>
    <cellStyle name="Normal 38 5" xfId="18551"/>
    <cellStyle name="Normal 39" xfId="21650"/>
    <cellStyle name="Normal 39 2" xfId="12739"/>
    <cellStyle name="Normal 39 2 2" xfId="19958"/>
    <cellStyle name="Normal 39 3" xfId="13241"/>
    <cellStyle name="Normal 39 3 2" xfId="20095"/>
    <cellStyle name="Normal 39 4" xfId="13628"/>
    <cellStyle name="Normal 39 4 2" xfId="20195"/>
    <cellStyle name="Normal 4 10" xfId="1728"/>
    <cellStyle name="Normal 4 11" xfId="1943"/>
    <cellStyle name="Normal 4 12" xfId="1704"/>
    <cellStyle name="Normal 4 13" xfId="1712"/>
    <cellStyle name="Normal 4 14" xfId="2637"/>
    <cellStyle name="Normal 4 15" xfId="2810"/>
    <cellStyle name="Normal 4 16" xfId="4217"/>
    <cellStyle name="Normal 4 17" xfId="5223"/>
    <cellStyle name="Normal 4 18" xfId="3868"/>
    <cellStyle name="Normal 4 19" xfId="5833"/>
    <cellStyle name="Normal 4 2" xfId="104"/>
    <cellStyle name="Normal 4 20" xfId="9752"/>
    <cellStyle name="Normal 4 21" xfId="10095"/>
    <cellStyle name="Normal 4 22" xfId="6323"/>
    <cellStyle name="Normal 4 23" xfId="10520"/>
    <cellStyle name="Normal 4 24" xfId="3317"/>
    <cellStyle name="Normal 4 25" xfId="10518"/>
    <cellStyle name="Normal 4 26" xfId="9909"/>
    <cellStyle name="Normal 4 27" xfId="5070"/>
    <cellStyle name="Normal 4 28" xfId="10451"/>
    <cellStyle name="Normal 4 29" xfId="3190"/>
    <cellStyle name="Normal 4 3" xfId="282"/>
    <cellStyle name="Normal 4 30" xfId="4600"/>
    <cellStyle name="Normal 4 31" xfId="5473"/>
    <cellStyle name="Normal 4 32" xfId="10275"/>
    <cellStyle name="Normal 4 33" xfId="10865"/>
    <cellStyle name="Normal 4 34" xfId="12580"/>
    <cellStyle name="Normal 4 35" xfId="13736"/>
    <cellStyle name="Normal 4 35 2" xfId="23318"/>
    <cellStyle name="Normal 4 36" xfId="23323"/>
    <cellStyle name="Normal 4 37" xfId="23328"/>
    <cellStyle name="Normal 4 38" xfId="23333"/>
    <cellStyle name="Normal 4 39" xfId="23338"/>
    <cellStyle name="Normal 4 4" xfId="457"/>
    <cellStyle name="Normal 4 40" xfId="23342"/>
    <cellStyle name="Normal 4 41" xfId="26167"/>
    <cellStyle name="Normal 4 42" xfId="26815"/>
    <cellStyle name="Normal 4 43" xfId="27864"/>
    <cellStyle name="Normal 4 44" xfId="55"/>
    <cellStyle name="Normal 4 5" xfId="632"/>
    <cellStyle name="Normal 4 6" xfId="808"/>
    <cellStyle name="Normal 4 7" xfId="984"/>
    <cellStyle name="Normal 4 8" xfId="1159"/>
    <cellStyle name="Normal 4 9" xfId="1333"/>
    <cellStyle name="Normal 40" xfId="5035"/>
    <cellStyle name="Normal 40 2" xfId="11964"/>
    <cellStyle name="Normal 40 2 2" xfId="19516"/>
    <cellStyle name="Normal 40 3" xfId="12142"/>
    <cellStyle name="Normal 40 3 2" xfId="19624"/>
    <cellStyle name="Normal 40 4" xfId="12450"/>
    <cellStyle name="Normal 40 4 2" xfId="19793"/>
    <cellStyle name="Normal 40 5" xfId="16306"/>
    <cellStyle name="Normal 41" xfId="20641"/>
    <cellStyle name="Normal 42" xfId="20827"/>
    <cellStyle name="Normal 42 2" xfId="12834"/>
    <cellStyle name="Normal 42 2 2" xfId="20024"/>
    <cellStyle name="Normal 42 3" xfId="13296"/>
    <cellStyle name="Normal 42 3 2" xfId="20134"/>
    <cellStyle name="Normal 42 4" xfId="13639"/>
    <cellStyle name="Normal 42 4 2" xfId="20200"/>
    <cellStyle name="Normal 43" xfId="10176"/>
    <cellStyle name="Normal 43 2" xfId="12774"/>
    <cellStyle name="Normal 43 2 2" xfId="19984"/>
    <cellStyle name="Normal 43 3" xfId="13261"/>
    <cellStyle name="Normal 43 3 2" xfId="20110"/>
    <cellStyle name="Normal 43 4" xfId="13633"/>
    <cellStyle name="Normal 43 4 2" xfId="20197"/>
    <cellStyle name="Normal 43 5" xfId="18501"/>
    <cellStyle name="Normal 44" xfId="6126"/>
    <cellStyle name="Normal 44 2" xfId="12123"/>
    <cellStyle name="Normal 44 2 2" xfId="19612"/>
    <cellStyle name="Normal 44 3" xfId="12276"/>
    <cellStyle name="Normal 44 3 2" xfId="19702"/>
    <cellStyle name="Normal 44 4" xfId="11942"/>
    <cellStyle name="Normal 44 4 2" xfId="19501"/>
    <cellStyle name="Normal 44 5" xfId="17064"/>
    <cellStyle name="Normal 45" xfId="3323"/>
    <cellStyle name="Normal 45 2" xfId="11678"/>
    <cellStyle name="Normal 45 2 2" xfId="19338"/>
    <cellStyle name="Normal 45 3" xfId="10986"/>
    <cellStyle name="Normal 45 3 2" xfId="18860"/>
    <cellStyle name="Normal 45 4" xfId="12630"/>
    <cellStyle name="Normal 45 4 2" xfId="19899"/>
    <cellStyle name="Normal 45 5" xfId="15004"/>
    <cellStyle name="Normal 46" xfId="8498"/>
    <cellStyle name="Normal 46 2" xfId="12508"/>
    <cellStyle name="Normal 46 2 2" xfId="19826"/>
    <cellStyle name="Normal 46 3" xfId="12018"/>
    <cellStyle name="Normal 46 3 2" xfId="19556"/>
    <cellStyle name="Normal 46 4" xfId="12301"/>
    <cellStyle name="Normal 46 4 2" xfId="19712"/>
    <cellStyle name="Normal 46 5" xfId="17736"/>
    <cellStyle name="Normal 47" xfId="4337"/>
    <cellStyle name="Normal 47 2" xfId="11848"/>
    <cellStyle name="Normal 47 2 2" xfId="19439"/>
    <cellStyle name="Normal 47 3" xfId="12313"/>
    <cellStyle name="Normal 47 3 2" xfId="19718"/>
    <cellStyle name="Normal 47 4" xfId="12491"/>
    <cellStyle name="Normal 47 4 2" xfId="19815"/>
    <cellStyle name="Normal 47 5" xfId="15799"/>
    <cellStyle name="Normal 48" xfId="3152"/>
    <cellStyle name="Normal 48 2" xfId="11645"/>
    <cellStyle name="Normal 48 2 2" xfId="19319"/>
    <cellStyle name="Normal 48 3" xfId="10893"/>
    <cellStyle name="Normal 48 3 2" xfId="18789"/>
    <cellStyle name="Normal 48 4" xfId="12324"/>
    <cellStyle name="Normal 48 4 2" xfId="19724"/>
    <cellStyle name="Normal 48 5" xfId="14867"/>
    <cellStyle name="Normal 49" xfId="9461"/>
    <cellStyle name="Normal 49 2" xfId="12660"/>
    <cellStyle name="Normal 49 2 2" xfId="19917"/>
    <cellStyle name="Normal 49 3" xfId="11685"/>
    <cellStyle name="Normal 49 3 2" xfId="19342"/>
    <cellStyle name="Normal 49 4" xfId="11512"/>
    <cellStyle name="Normal 49 4 2" xfId="19225"/>
    <cellStyle name="Normal 49 5" xfId="18134"/>
    <cellStyle name="Normal 5 10" xfId="2244"/>
    <cellStyle name="Normal 5 11" xfId="2405"/>
    <cellStyle name="Normal 5 12" xfId="2531"/>
    <cellStyle name="Normal 5 13" xfId="2608"/>
    <cellStyle name="Normal 5 14" xfId="2638"/>
    <cellStyle name="Normal 5 15" xfId="3718"/>
    <cellStyle name="Normal 5 16" xfId="4855"/>
    <cellStyle name="Normal 5 17" xfId="4957"/>
    <cellStyle name="Normal 5 18" xfId="5733"/>
    <cellStyle name="Normal 5 19" xfId="9475"/>
    <cellStyle name="Normal 5 2" xfId="105"/>
    <cellStyle name="Normal 5 20" xfId="9404"/>
    <cellStyle name="Normal 5 21" xfId="6467"/>
    <cellStyle name="Normal 5 22" xfId="10380"/>
    <cellStyle name="Normal 5 23" xfId="5956"/>
    <cellStyle name="Normal 5 24" xfId="5040"/>
    <cellStyle name="Normal 5 25" xfId="9315"/>
    <cellStyle name="Normal 5 26" xfId="10516"/>
    <cellStyle name="Normal 5 27" xfId="9328"/>
    <cellStyle name="Normal 5 28" xfId="10304"/>
    <cellStyle name="Normal 5 29" xfId="10412"/>
    <cellStyle name="Normal 5 3" xfId="283"/>
    <cellStyle name="Normal 5 30" xfId="9426"/>
    <cellStyle name="Normal 5 31" xfId="9455"/>
    <cellStyle name="Normal 5 32" xfId="9798"/>
    <cellStyle name="Normal 5 33" xfId="10805"/>
    <cellStyle name="Normal 5 34" xfId="11961"/>
    <cellStyle name="Normal 5 35" xfId="13737"/>
    <cellStyle name="Normal 5 35 2" xfId="23319"/>
    <cellStyle name="Normal 5 36" xfId="23324"/>
    <cellStyle name="Normal 5 37" xfId="23329"/>
    <cellStyle name="Normal 5 38" xfId="23334"/>
    <cellStyle name="Normal 5 39" xfId="23339"/>
    <cellStyle name="Normal 5 4" xfId="458"/>
    <cellStyle name="Normal 5 40" xfId="23343"/>
    <cellStyle name="Normal 5 41" xfId="26168"/>
    <cellStyle name="Normal 5 42" xfId="26346"/>
    <cellStyle name="Normal 5 43" xfId="26494"/>
    <cellStyle name="Normal 5 44" xfId="56"/>
    <cellStyle name="Normal 5 5" xfId="633"/>
    <cellStyle name="Normal 5 6" xfId="809"/>
    <cellStyle name="Normal 5 7" xfId="985"/>
    <cellStyle name="Normal 5 8" xfId="1160"/>
    <cellStyle name="Normal 5 9" xfId="1334"/>
    <cellStyle name="Normal 50" xfId="8934"/>
    <cellStyle name="Normal 50 2" xfId="12571"/>
    <cellStyle name="Normal 50 2 2" xfId="19863"/>
    <cellStyle name="Normal 50 3" xfId="12601"/>
    <cellStyle name="Normal 50 3 2" xfId="19884"/>
    <cellStyle name="Normal 50 4" xfId="13249"/>
    <cellStyle name="Normal 50 4 2" xfId="20102"/>
    <cellStyle name="Normal 50 5" xfId="17912"/>
    <cellStyle name="Normal 51" xfId="5285"/>
    <cellStyle name="Normal 51 2" xfId="12004"/>
    <cellStyle name="Normal 51 2 2" xfId="19543"/>
    <cellStyle name="Normal 51 3" xfId="11110"/>
    <cellStyle name="Normal 51 3 2" xfId="18953"/>
    <cellStyle name="Normal 51 4" xfId="11664"/>
    <cellStyle name="Normal 51 4 2" xfId="19330"/>
    <cellStyle name="Normal 51 5" xfId="16489"/>
    <cellStyle name="Normal 52" xfId="10010"/>
    <cellStyle name="Normal 52 2" xfId="12752"/>
    <cellStyle name="Normal 52 2 2" xfId="19967"/>
    <cellStyle name="Normal 52 3" xfId="13245"/>
    <cellStyle name="Normal 52 3 2" xfId="20099"/>
    <cellStyle name="Normal 52 4" xfId="13629"/>
    <cellStyle name="Normal 52 4 2" xfId="20196"/>
    <cellStyle name="Normal 52 5" xfId="18420"/>
    <cellStyle name="Normal 53" xfId="6301"/>
    <cellStyle name="Normal 53 2" xfId="12151"/>
    <cellStyle name="Normal 53 2 2" xfId="19631"/>
    <cellStyle name="Normal 53 3" xfId="11633"/>
    <cellStyle name="Normal 53 3 2" xfId="19312"/>
    <cellStyle name="Normal 53 4" xfId="12798"/>
    <cellStyle name="Normal 53 4 2" xfId="20000"/>
    <cellStyle name="Normal 53 5" xfId="17170"/>
    <cellStyle name="Normal 54" xfId="6550"/>
    <cellStyle name="Normal 54 2" xfId="12189"/>
    <cellStyle name="Normal 54 2 2" xfId="19652"/>
    <cellStyle name="Normal 54 3" xfId="12006"/>
    <cellStyle name="Normal 54 3 2" xfId="19545"/>
    <cellStyle name="Normal 54 4" xfId="11003"/>
    <cellStyle name="Normal 54 4 2" xfId="18876"/>
    <cellStyle name="Normal 54 5" xfId="17299"/>
    <cellStyle name="Normal 55" xfId="23330"/>
    <cellStyle name="Normal 55 2" xfId="28500"/>
    <cellStyle name="Normal 55 3" xfId="28601"/>
    <cellStyle name="Normal 55 4" xfId="28669"/>
    <cellStyle name="Normal 56" xfId="23335"/>
    <cellStyle name="Normal 56 2" xfId="28501"/>
    <cellStyle name="Normal 56 3" xfId="28602"/>
    <cellStyle name="Normal 56 4" xfId="28670"/>
    <cellStyle name="Normal 57" xfId="12699"/>
    <cellStyle name="Normal 57 2" xfId="19935"/>
    <cellStyle name="Normal 58" xfId="19924"/>
    <cellStyle name="Normal 59" xfId="14024"/>
    <cellStyle name="Normal 6" xfId="57"/>
    <cellStyle name="Normal 6 10" xfId="2122"/>
    <cellStyle name="Normal 6 11" xfId="2299"/>
    <cellStyle name="Normal 6 12" xfId="2451"/>
    <cellStyle name="Normal 6 13" xfId="2562"/>
    <cellStyle name="Normal 6 14" xfId="2639"/>
    <cellStyle name="Normal 6 15" xfId="3572"/>
    <cellStyle name="Normal 6 16" xfId="4873"/>
    <cellStyle name="Normal 6 17" xfId="4045"/>
    <cellStyle name="Normal 6 18" xfId="5611"/>
    <cellStyle name="Normal 6 19" xfId="9117"/>
    <cellStyle name="Normal 6 2" xfId="106"/>
    <cellStyle name="Normal 6 20" xfId="9542"/>
    <cellStyle name="Normal 6 21" xfId="10076"/>
    <cellStyle name="Normal 6 22" xfId="10525"/>
    <cellStyle name="Normal 6 23" xfId="12614"/>
    <cellStyle name="Normal 6 24" xfId="10804"/>
    <cellStyle name="Normal 6 25" xfId="13738"/>
    <cellStyle name="Normal 6 26" xfId="23344"/>
    <cellStyle name="Normal 6 27" xfId="26169"/>
    <cellStyle name="Normal 6 28" xfId="26350"/>
    <cellStyle name="Normal 6 29" xfId="27256"/>
    <cellStyle name="Normal 6 3" xfId="284"/>
    <cellStyle name="Normal 6 4" xfId="459"/>
    <cellStyle name="Normal 6 5" xfId="634"/>
    <cellStyle name="Normal 6 6" xfId="810"/>
    <cellStyle name="Normal 6 7" xfId="986"/>
    <cellStyle name="Normal 6 8" xfId="1161"/>
    <cellStyle name="Normal 6 9" xfId="1335"/>
    <cellStyle name="Normal 60" xfId="14057"/>
    <cellStyle name="Normal 61" xfId="23369"/>
    <cellStyle name="Normal 62" xfId="24386"/>
    <cellStyle name="Normal 63" xfId="25168"/>
    <cellStyle name="Normal 64" xfId="24687"/>
    <cellStyle name="Normal 65" xfId="25219"/>
    <cellStyle name="Normal 66" xfId="50"/>
    <cellStyle name="Normal 7" xfId="58"/>
    <cellStyle name="Normal 7 10" xfId="1511"/>
    <cellStyle name="Normal 7 10 10" xfId="11135"/>
    <cellStyle name="Normal 7 10 10 2" xfId="18975"/>
    <cellStyle name="Normal 7 10 11" xfId="11956"/>
    <cellStyle name="Normal 7 10 11 2" xfId="19510"/>
    <cellStyle name="Normal 7 10 12" xfId="11087"/>
    <cellStyle name="Normal 7 10 12 2" xfId="18937"/>
    <cellStyle name="Normal 7 10 13" xfId="14170"/>
    <cellStyle name="Normal 7 10 2" xfId="3841"/>
    <cellStyle name="Normal 7 10 2 2" xfId="15409"/>
    <cellStyle name="Normal 7 10 3" xfId="3946"/>
    <cellStyle name="Normal 7 10 3 2" xfId="15487"/>
    <cellStyle name="Normal 7 10 4" xfId="3316"/>
    <cellStyle name="Normal 7 10 4 2" xfId="14999"/>
    <cellStyle name="Normal 7 10 5" xfId="2863"/>
    <cellStyle name="Normal 7 10 5 2" xfId="14646"/>
    <cellStyle name="Normal 7 10 6" xfId="5723"/>
    <cellStyle name="Normal 7 10 6 2" xfId="16800"/>
    <cellStyle name="Normal 7 10 7" xfId="5564"/>
    <cellStyle name="Normal 7 10 7 2" xfId="16687"/>
    <cellStyle name="Normal 7 10 8" xfId="8703"/>
    <cellStyle name="Normal 7 10 8 2" xfId="17829"/>
    <cellStyle name="Normal 7 10 9" xfId="2850"/>
    <cellStyle name="Normal 7 10 9 2" xfId="14636"/>
    <cellStyle name="Normal 7 11" xfId="1901"/>
    <cellStyle name="Normal 7 11 10" xfId="11296"/>
    <cellStyle name="Normal 7 11 10 2" xfId="19047"/>
    <cellStyle name="Normal 7 11 11" xfId="12738"/>
    <cellStyle name="Normal 7 11 11 2" xfId="19957"/>
    <cellStyle name="Normal 7 11 12" xfId="12336"/>
    <cellStyle name="Normal 7 11 12 2" xfId="19730"/>
    <cellStyle name="Normal 7 11 13" xfId="14297"/>
    <cellStyle name="Normal 7 11 2" xfId="4149"/>
    <cellStyle name="Normal 7 11 2 2" xfId="15651"/>
    <cellStyle name="Normal 7 11 3" xfId="3606"/>
    <cellStyle name="Normal 7 11 3 2" xfId="15226"/>
    <cellStyle name="Normal 7 11 4" xfId="3085"/>
    <cellStyle name="Normal 7 11 4 2" xfId="14818"/>
    <cellStyle name="Normal 7 11 5" xfId="3390"/>
    <cellStyle name="Normal 7 11 5 2" xfId="15057"/>
    <cellStyle name="Normal 7 11 6" xfId="2842"/>
    <cellStyle name="Normal 7 11 6 2" xfId="14628"/>
    <cellStyle name="Normal 7 11 7" xfId="9711"/>
    <cellStyle name="Normal 7 11 7 2" xfId="18273"/>
    <cellStyle name="Normal 7 11 8" xfId="10061"/>
    <cellStyle name="Normal 7 11 8 2" xfId="18447"/>
    <cellStyle name="Normal 7 11 9" xfId="10383"/>
    <cellStyle name="Normal 7 11 9 2" xfId="18584"/>
    <cellStyle name="Normal 7 12" xfId="1959"/>
    <cellStyle name="Normal 7 12 10" xfId="11321"/>
    <cellStyle name="Normal 7 12 10 2" xfId="19066"/>
    <cellStyle name="Normal 7 12 11" xfId="12483"/>
    <cellStyle name="Normal 7 12 11 2" xfId="19812"/>
    <cellStyle name="Normal 7 12 12" xfId="13244"/>
    <cellStyle name="Normal 7 12 12 2" xfId="20098"/>
    <cellStyle name="Normal 7 12 13" xfId="14310"/>
    <cellStyle name="Normal 7 12 2" xfId="4201"/>
    <cellStyle name="Normal 7 12 2 2" xfId="15689"/>
    <cellStyle name="Normal 7 12 3" xfId="3605"/>
    <cellStyle name="Normal 7 12 3 2" xfId="15225"/>
    <cellStyle name="Normal 7 12 4" xfId="4961"/>
    <cellStyle name="Normal 7 12 4 2" xfId="16261"/>
    <cellStyle name="Normal 7 12 5" xfId="4276"/>
    <cellStyle name="Normal 7 12 5 2" xfId="15749"/>
    <cellStyle name="Normal 7 12 6" xfId="6376"/>
    <cellStyle name="Normal 7 12 6 2" xfId="17209"/>
    <cellStyle name="Normal 7 12 7" xfId="6390"/>
    <cellStyle name="Normal 7 12 7 2" xfId="17213"/>
    <cellStyle name="Normal 7 12 8" xfId="3103"/>
    <cellStyle name="Normal 7 12 8 2" xfId="14831"/>
    <cellStyle name="Normal 7 12 9" xfId="10171"/>
    <cellStyle name="Normal 7 12 9 2" xfId="18499"/>
    <cellStyle name="Normal 7 13" xfId="2125"/>
    <cellStyle name="Normal 7 13 10" xfId="11372"/>
    <cellStyle name="Normal 7 13 10 2" xfId="19108"/>
    <cellStyle name="Normal 7 13 11" xfId="12828"/>
    <cellStyle name="Normal 7 13 11 2" xfId="20020"/>
    <cellStyle name="Normal 7 13 12" xfId="13231"/>
    <cellStyle name="Normal 7 13 12 2" xfId="20089"/>
    <cellStyle name="Normal 7 13 13" xfId="14335"/>
    <cellStyle name="Normal 7 13 2" xfId="4339"/>
    <cellStyle name="Normal 7 13 2 2" xfId="15801"/>
    <cellStyle name="Normal 7 13 3" xfId="4925"/>
    <cellStyle name="Normal 7 13 3 2" xfId="16242"/>
    <cellStyle name="Normal 7 13 4" xfId="3474"/>
    <cellStyle name="Normal 7 13 4 2" xfId="15124"/>
    <cellStyle name="Normal 7 13 5" xfId="5588"/>
    <cellStyle name="Normal 7 13 5 2" xfId="16704"/>
    <cellStyle name="Normal 7 13 6" xfId="6031"/>
    <cellStyle name="Normal 7 13 6 2" xfId="17006"/>
    <cellStyle name="Normal 7 13 7" xfId="9647"/>
    <cellStyle name="Normal 7 13 7 2" xfId="18241"/>
    <cellStyle name="Normal 7 13 8" xfId="5902"/>
    <cellStyle name="Normal 7 13 8 2" xfId="16928"/>
    <cellStyle name="Normal 7 13 9" xfId="8609"/>
    <cellStyle name="Normal 7 13 9 2" xfId="17785"/>
    <cellStyle name="Normal 7 14" xfId="2651"/>
    <cellStyle name="Normal 7 14 2" xfId="14476"/>
    <cellStyle name="Normal 7 15" xfId="3038"/>
    <cellStyle name="Normal 7 15 2" xfId="14778"/>
    <cellStyle name="Normal 7 16" xfId="3451"/>
    <cellStyle name="Normal 7 16 2" xfId="15106"/>
    <cellStyle name="Normal 7 17" xfId="3703"/>
    <cellStyle name="Normal 7 17 2" xfId="15304"/>
    <cellStyle name="Normal 7 18" xfId="4533"/>
    <cellStyle name="Normal 7 18 2" xfId="15952"/>
    <cellStyle name="Normal 7 19" xfId="9300"/>
    <cellStyle name="Normal 7 19 2" xfId="18044"/>
    <cellStyle name="Normal 7 2" xfId="114"/>
    <cellStyle name="Normal 7 2 10" xfId="10600"/>
    <cellStyle name="Normal 7 2 10 2" xfId="18644"/>
    <cellStyle name="Normal 7 2 11" xfId="12775"/>
    <cellStyle name="Normal 7 2 11 2" xfId="19985"/>
    <cellStyle name="Normal 7 2 12" xfId="12063"/>
    <cellStyle name="Normal 7 2 12 2" xfId="19582"/>
    <cellStyle name="Normal 7 2 13" xfId="13832"/>
    <cellStyle name="Normal 7 2 2" xfId="2732"/>
    <cellStyle name="Normal 7 2 2 2" xfId="14538"/>
    <cellStyle name="Normal 7 2 3" xfId="2654"/>
    <cellStyle name="Normal 7 2 3 2" xfId="14479"/>
    <cellStyle name="Normal 7 2 4" xfId="4752"/>
    <cellStyle name="Normal 7 2 4 2" xfId="16115"/>
    <cellStyle name="Normal 7 2 5" xfId="4412"/>
    <cellStyle name="Normal 7 2 5 2" xfId="15858"/>
    <cellStyle name="Normal 7 2 6" xfId="5715"/>
    <cellStyle name="Normal 7 2 6 2" xfId="16793"/>
    <cellStyle name="Normal 7 2 7" xfId="6177"/>
    <cellStyle name="Normal 7 2 7 2" xfId="17100"/>
    <cellStyle name="Normal 7 2 8" xfId="9706"/>
    <cellStyle name="Normal 7 2 8 2" xfId="18270"/>
    <cellStyle name="Normal 7 2 9" xfId="9471"/>
    <cellStyle name="Normal 7 2 9 2" xfId="18141"/>
    <cellStyle name="Normal 7 20" xfId="10027"/>
    <cellStyle name="Normal 7 20 2" xfId="18428"/>
    <cellStyle name="Normal 7 21" xfId="10365"/>
    <cellStyle name="Normal 7 21 2" xfId="18575"/>
    <cellStyle name="Normal 7 22" xfId="10123"/>
    <cellStyle name="Normal 7 22 2" xfId="18474"/>
    <cellStyle name="Normal 7 23" xfId="12273"/>
    <cellStyle name="Normal 7 23 2" xfId="19701"/>
    <cellStyle name="Normal 7 24" xfId="12613"/>
    <cellStyle name="Normal 7 24 2" xfId="19892"/>
    <cellStyle name="Normal 7 25" xfId="13746"/>
    <cellStyle name="Normal 7 26" xfId="23346"/>
    <cellStyle name="Normal 7 27" xfId="26175"/>
    <cellStyle name="Normal 7 28" xfId="28251"/>
    <cellStyle name="Normal 7 29" xfId="27909"/>
    <cellStyle name="Normal 7 3" xfId="292"/>
    <cellStyle name="Normal 7 3 10" xfId="10651"/>
    <cellStyle name="Normal 7 3 10 2" xfId="18662"/>
    <cellStyle name="Normal 7 3 11" xfId="11895"/>
    <cellStyle name="Normal 7 3 11 2" xfId="19470"/>
    <cellStyle name="Normal 7 3 12" xfId="12826"/>
    <cellStyle name="Normal 7 3 12 2" xfId="20018"/>
    <cellStyle name="Normal 7 3 13" xfId="13876"/>
    <cellStyle name="Normal 7 3 2" xfId="2812"/>
    <cellStyle name="Normal 7 3 2 2" xfId="14603"/>
    <cellStyle name="Normal 7 3 3" xfId="3479"/>
    <cellStyle name="Normal 7 3 3 2" xfId="15129"/>
    <cellStyle name="Normal 7 3 4" xfId="2613"/>
    <cellStyle name="Normal 7 3 4 2" xfId="14447"/>
    <cellStyle name="Normal 7 3 5" xfId="5381"/>
    <cellStyle name="Normal 7 3 5 2" xfId="16558"/>
    <cellStyle name="Normal 7 3 6" xfId="6149"/>
    <cellStyle name="Normal 7 3 6 2" xfId="17080"/>
    <cellStyle name="Normal 7 3 7" xfId="5952"/>
    <cellStyle name="Normal 7 3 7 2" xfId="16964"/>
    <cellStyle name="Normal 7 3 8" xfId="9720"/>
    <cellStyle name="Normal 7 3 8 2" xfId="18279"/>
    <cellStyle name="Normal 7 3 9" xfId="10029"/>
    <cellStyle name="Normal 7 3 9 2" xfId="18429"/>
    <cellStyle name="Normal 7 4" xfId="467"/>
    <cellStyle name="Normal 7 4 10" xfId="10766"/>
    <cellStyle name="Normal 7 4 10 2" xfId="18702"/>
    <cellStyle name="Normal 7 4 11" xfId="11435"/>
    <cellStyle name="Normal 7 4 11 2" xfId="19157"/>
    <cellStyle name="Normal 7 4 12" xfId="12064"/>
    <cellStyle name="Normal 7 4 12 2" xfId="19583"/>
    <cellStyle name="Normal 7 4 13" xfId="13977"/>
    <cellStyle name="Normal 7 4 2" xfId="2960"/>
    <cellStyle name="Normal 7 4 2 2" xfId="14722"/>
    <cellStyle name="Normal 7 4 3" xfId="5139"/>
    <cellStyle name="Normal 7 4 3 2" xfId="16385"/>
    <cellStyle name="Normal 7 4 4" xfId="4883"/>
    <cellStyle name="Normal 7 4 4 2" xfId="16209"/>
    <cellStyle name="Normal 7 4 5" xfId="4166"/>
    <cellStyle name="Normal 7 4 5 2" xfId="15661"/>
    <cellStyle name="Normal 7 4 6" xfId="5959"/>
    <cellStyle name="Normal 7 4 6 2" xfId="16969"/>
    <cellStyle name="Normal 7 4 7" xfId="5987"/>
    <cellStyle name="Normal 7 4 7 2" xfId="16982"/>
    <cellStyle name="Normal 7 4 8" xfId="9036"/>
    <cellStyle name="Normal 7 4 8 2" xfId="17939"/>
    <cellStyle name="Normal 7 4 9" xfId="6226"/>
    <cellStyle name="Normal 7 4 9 2" xfId="17127"/>
    <cellStyle name="Normal 7 5" xfId="642"/>
    <cellStyle name="Normal 7 5 10" xfId="10830"/>
    <cellStyle name="Normal 7 5 10 2" xfId="18746"/>
    <cellStyle name="Normal 7 5 11" xfId="12481"/>
    <cellStyle name="Normal 7 5 11 2" xfId="19810"/>
    <cellStyle name="Normal 7 5 12" xfId="10912"/>
    <cellStyle name="Normal 7 5 12 2" xfId="18805"/>
    <cellStyle name="Normal 7 5 13" xfId="14008"/>
    <cellStyle name="Normal 7 5 2" xfId="3111"/>
    <cellStyle name="Normal 7 5 2 2" xfId="14836"/>
    <cellStyle name="Normal 7 5 3" xfId="4230"/>
    <cellStyle name="Normal 7 5 3 2" xfId="15712"/>
    <cellStyle name="Normal 7 5 4" xfId="4289"/>
    <cellStyle name="Normal 7 5 4 2" xfId="15759"/>
    <cellStyle name="Normal 7 5 5" xfId="4481"/>
    <cellStyle name="Normal 7 5 5 2" xfId="15908"/>
    <cellStyle name="Normal 7 5 6" xfId="6161"/>
    <cellStyle name="Normal 7 5 6 2" xfId="17091"/>
    <cellStyle name="Normal 7 5 7" xfId="5059"/>
    <cellStyle name="Normal 7 5 7 2" xfId="16322"/>
    <cellStyle name="Normal 7 5 8" xfId="6540"/>
    <cellStyle name="Normal 7 5 8 2" xfId="17294"/>
    <cellStyle name="Normal 7 5 9" xfId="9453"/>
    <cellStyle name="Normal 7 5 9 2" xfId="18129"/>
    <cellStyle name="Normal 7 6" xfId="818"/>
    <cellStyle name="Normal 7 6 10" xfId="10888"/>
    <cellStyle name="Normal 7 6 10 2" xfId="18786"/>
    <cellStyle name="Normal 7 6 11" xfId="11663"/>
    <cellStyle name="Normal 7 6 11 2" xfId="19329"/>
    <cellStyle name="Normal 7 6 12" xfId="12681"/>
    <cellStyle name="Normal 7 6 12 2" xfId="19927"/>
    <cellStyle name="Normal 7 6 13" xfId="14040"/>
    <cellStyle name="Normal 7 6 2" xfId="3261"/>
    <cellStyle name="Normal 7 6 2 2" xfId="14955"/>
    <cellStyle name="Normal 7 6 3" xfId="4204"/>
    <cellStyle name="Normal 7 6 3 2" xfId="15692"/>
    <cellStyle name="Normal 7 6 4" xfId="4171"/>
    <cellStyle name="Normal 7 6 4 2" xfId="15664"/>
    <cellStyle name="Normal 7 6 5" xfId="2703"/>
    <cellStyle name="Normal 7 6 5 2" xfId="14514"/>
    <cellStyle name="Normal 7 6 6" xfId="5573"/>
    <cellStyle name="Normal 7 6 6 2" xfId="16694"/>
    <cellStyle name="Normal 7 6 7" xfId="8611"/>
    <cellStyle name="Normal 7 6 7 2" xfId="17786"/>
    <cellStyle name="Normal 7 6 8" xfId="6456"/>
    <cellStyle name="Normal 7 6 8 2" xfId="17249"/>
    <cellStyle name="Normal 7 6 9" xfId="9149"/>
    <cellStyle name="Normal 7 6 9 2" xfId="17988"/>
    <cellStyle name="Normal 7 7" xfId="994"/>
    <cellStyle name="Normal 7 7 10" xfId="10952"/>
    <cellStyle name="Normal 7 7 10 2" xfId="18833"/>
    <cellStyle name="Normal 7 7 11" xfId="12132"/>
    <cellStyle name="Normal 7 7 11 2" xfId="19616"/>
    <cellStyle name="Normal 7 7 12" xfId="13272"/>
    <cellStyle name="Normal 7 7 12 2" xfId="20115"/>
    <cellStyle name="Normal 7 7 13" xfId="14072"/>
    <cellStyle name="Normal 7 7 2" xfId="3405"/>
    <cellStyle name="Normal 7 7 2 2" xfId="15069"/>
    <cellStyle name="Normal 7 7 3" xfId="3829"/>
    <cellStyle name="Normal 7 7 3 2" xfId="15397"/>
    <cellStyle name="Normal 7 7 4" xfId="3988"/>
    <cellStyle name="Normal 7 7 4 2" xfId="15523"/>
    <cellStyle name="Normal 7 7 5" xfId="4989"/>
    <cellStyle name="Normal 7 7 5 2" xfId="16278"/>
    <cellStyle name="Normal 7 7 6" xfId="4358"/>
    <cellStyle name="Normal 7 7 6 2" xfId="15813"/>
    <cellStyle name="Normal 7 7 7" xfId="9581"/>
    <cellStyle name="Normal 7 7 7 2" xfId="18201"/>
    <cellStyle name="Normal 7 7 8" xfId="8486"/>
    <cellStyle name="Normal 7 7 8 2" xfId="17731"/>
    <cellStyle name="Normal 7 7 9" xfId="2829"/>
    <cellStyle name="Normal 7 7 9 2" xfId="14616"/>
    <cellStyle name="Normal 7 8" xfId="1169"/>
    <cellStyle name="Normal 7 8 10" xfId="11011"/>
    <cellStyle name="Normal 7 8 10 2" xfId="18880"/>
    <cellStyle name="Normal 7 8 11" xfId="12648"/>
    <cellStyle name="Normal 7 8 11 2" xfId="19910"/>
    <cellStyle name="Normal 7 8 12" xfId="13274"/>
    <cellStyle name="Normal 7 8 12 2" xfId="20117"/>
    <cellStyle name="Normal 7 8 13" xfId="14102"/>
    <cellStyle name="Normal 7 8 2" xfId="3557"/>
    <cellStyle name="Normal 7 8 2 2" xfId="15183"/>
    <cellStyle name="Normal 7 8 3" xfId="3915"/>
    <cellStyle name="Normal 7 8 3 2" xfId="15465"/>
    <cellStyle name="Normal 7 8 4" xfId="3710"/>
    <cellStyle name="Normal 7 8 4 2" xfId="15310"/>
    <cellStyle name="Normal 7 8 5" xfId="3823"/>
    <cellStyle name="Normal 7 8 5 2" xfId="15392"/>
    <cellStyle name="Normal 7 8 6" xfId="3477"/>
    <cellStyle name="Normal 7 8 6 2" xfId="15127"/>
    <cellStyle name="Normal 7 8 7" xfId="6254"/>
    <cellStyle name="Normal 7 8 7 2" xfId="17142"/>
    <cellStyle name="Normal 7 8 8" xfId="9535"/>
    <cellStyle name="Normal 7 8 8 2" xfId="18173"/>
    <cellStyle name="Normal 7 8 9" xfId="8500"/>
    <cellStyle name="Normal 7 8 9 2" xfId="17738"/>
    <cellStyle name="Normal 7 9" xfId="1344"/>
    <cellStyle name="Normal 7 9 10" xfId="11065"/>
    <cellStyle name="Normal 7 9 10 2" xfId="18919"/>
    <cellStyle name="Normal 7 9 11" xfId="11998"/>
    <cellStyle name="Normal 7 9 11 2" xfId="19537"/>
    <cellStyle name="Normal 7 9 12" xfId="12080"/>
    <cellStyle name="Normal 7 9 12 2" xfId="19588"/>
    <cellStyle name="Normal 7 9 13" xfId="14132"/>
    <cellStyle name="Normal 7 9 2" xfId="3702"/>
    <cellStyle name="Normal 7 9 2 2" xfId="15303"/>
    <cellStyle name="Normal 7 9 3" xfId="3894"/>
    <cellStyle name="Normal 7 9 3 2" xfId="15449"/>
    <cellStyle name="Normal 7 9 4" xfId="5029"/>
    <cellStyle name="Normal 7 9 4 2" xfId="16305"/>
    <cellStyle name="Normal 7 9 5" xfId="4960"/>
    <cellStyle name="Normal 7 9 5 2" xfId="16260"/>
    <cellStyle name="Normal 7 9 6" xfId="4930"/>
    <cellStyle name="Normal 7 9 6 2" xfId="16244"/>
    <cellStyle name="Normal 7 9 7" xfId="3169"/>
    <cellStyle name="Normal 7 9 7 2" xfId="14878"/>
    <cellStyle name="Normal 7 9 8" xfId="8734"/>
    <cellStyle name="Normal 7 9 8 2" xfId="17846"/>
    <cellStyle name="Normal 7 9 9" xfId="9598"/>
    <cellStyle name="Normal 7 9 9 2" xfId="18212"/>
    <cellStyle name="Normal 8" xfId="59"/>
    <cellStyle name="Normal 8 2" xfId="115"/>
    <cellStyle name="Normal 8 3" xfId="23347"/>
    <cellStyle name="Normal 8 4" xfId="26176"/>
    <cellStyle name="Normal 8 5" xfId="28211"/>
    <cellStyle name="Normal 8 6" xfId="26597"/>
    <cellStyle name="Normal 9" xfId="60"/>
    <cellStyle name="Normal 9 2" xfId="116"/>
    <cellStyle name="Normal 9 3" xfId="23348"/>
    <cellStyle name="Normal 9 4" xfId="26177"/>
    <cellStyle name="Normal 9 5" xfId="28221"/>
    <cellStyle name="Normal 9 6" xfId="27841"/>
    <cellStyle name="Note 10" xfId="22768"/>
    <cellStyle name="Note 10 2" xfId="28410"/>
    <cellStyle name="Note 10 3" xfId="28527"/>
    <cellStyle name="Note 10 4" xfId="28622"/>
    <cellStyle name="Note 11" xfId="21577"/>
    <cellStyle name="Note 11 2" xfId="28218"/>
    <cellStyle name="Note 11 3" xfId="27389"/>
    <cellStyle name="Note 11 4" xfId="27410"/>
    <cellStyle name="Note 12" xfId="22402"/>
    <cellStyle name="Note 12 2" xfId="28355"/>
    <cellStyle name="Note 12 3" xfId="27730"/>
    <cellStyle name="Note 12 4" xfId="27721"/>
    <cellStyle name="Note 13" xfId="22081"/>
    <cellStyle name="Note 13 2" xfId="28297"/>
    <cellStyle name="Note 13 3" xfId="27780"/>
    <cellStyle name="Note 13 4" xfId="27560"/>
    <cellStyle name="Note 14" xfId="21910"/>
    <cellStyle name="Note 14 2" xfId="28273"/>
    <cellStyle name="Note 14 3" xfId="27722"/>
    <cellStyle name="Note 14 4" xfId="27348"/>
    <cellStyle name="Note 15" xfId="23397"/>
    <cellStyle name="Note 16" xfId="24950"/>
    <cellStyle name="Note 17" xfId="25786"/>
    <cellStyle name="Note 18" xfId="24720"/>
    <cellStyle name="Note 19" xfId="25548"/>
    <cellStyle name="Note 2" xfId="39"/>
    <cellStyle name="Note 2 10" xfId="1869"/>
    <cellStyle name="Note 2 10 2" xfId="26403"/>
    <cellStyle name="Note 2 10 3" xfId="26722"/>
    <cellStyle name="Note 2 10 4" xfId="26980"/>
    <cellStyle name="Note 2 11" xfId="2185"/>
    <cellStyle name="Note 2 11 2" xfId="26443"/>
    <cellStyle name="Note 2 11 3" xfId="27150"/>
    <cellStyle name="Note 2 11 4" xfId="28603"/>
    <cellStyle name="Note 2 12" xfId="2352"/>
    <cellStyle name="Note 2 12 2" xfId="26464"/>
    <cellStyle name="Note 2 12 3" xfId="26329"/>
    <cellStyle name="Note 2 12 4" xfId="27681"/>
    <cellStyle name="Note 2 13" xfId="2490"/>
    <cellStyle name="Note 2 13 2" xfId="26480"/>
    <cellStyle name="Note 2 13 3" xfId="26725"/>
    <cellStyle name="Note 2 13 4" xfId="27356"/>
    <cellStyle name="Note 2 14" xfId="2665"/>
    <cellStyle name="Note 2 14 2" xfId="14486"/>
    <cellStyle name="Note 2 15" xfId="2907"/>
    <cellStyle name="Note 2 15 2" xfId="14680"/>
    <cellStyle name="Note 2 16" xfId="4933"/>
    <cellStyle name="Note 2 16 2" xfId="16245"/>
    <cellStyle name="Note 2 17" xfId="5354"/>
    <cellStyle name="Note 2 17 2" xfId="6811"/>
    <cellStyle name="Note 2 17 2 2" xfId="17419"/>
    <cellStyle name="Note 2 17 3" xfId="8803"/>
    <cellStyle name="Note 2 17 3 2" xfId="17873"/>
    <cellStyle name="Note 2 17 4" xfId="9101"/>
    <cellStyle name="Note 2 17 4 2" xfId="17961"/>
    <cellStyle name="Note 2 17 5" xfId="6584"/>
    <cellStyle name="Note 2 17 5 2" xfId="17318"/>
    <cellStyle name="Note 2 17 6" xfId="2955"/>
    <cellStyle name="Note 2 17 6 2" xfId="14718"/>
    <cellStyle name="Note 2 17 7" xfId="26702"/>
    <cellStyle name="Note 2 17 8" xfId="27576"/>
    <cellStyle name="Note 2 17 9" xfId="28038"/>
    <cellStyle name="Note 2 18" xfId="7462"/>
    <cellStyle name="Note 2 18 2" xfId="17528"/>
    <cellStyle name="Note 2 19" xfId="7073"/>
    <cellStyle name="Note 2 19 2" xfId="17473"/>
    <cellStyle name="Note 2 2" xfId="40"/>
    <cellStyle name="Note 2 2 10" xfId="2163"/>
    <cellStyle name="Note 2 2 10 10" xfId="11386"/>
    <cellStyle name="Note 2 2 10 10 2" xfId="19119"/>
    <cellStyle name="Note 2 2 10 11" xfId="12480"/>
    <cellStyle name="Note 2 2 10 11 2" xfId="19809"/>
    <cellStyle name="Note 2 2 10 12" xfId="10909"/>
    <cellStyle name="Note 2 2 10 12 2" xfId="18804"/>
    <cellStyle name="Note 2 2 10 13" xfId="14342"/>
    <cellStyle name="Note 2 2 10 2" xfId="4373"/>
    <cellStyle name="Note 2 2 10 2 2" xfId="15826"/>
    <cellStyle name="Note 2 2 10 3" xfId="4020"/>
    <cellStyle name="Note 2 2 10 3 2" xfId="15546"/>
    <cellStyle name="Note 2 2 10 4" xfId="5186"/>
    <cellStyle name="Note 2 2 10 4 2" xfId="16421"/>
    <cellStyle name="Note 2 2 10 5" xfId="5613"/>
    <cellStyle name="Note 2 2 10 5 2" xfId="16718"/>
    <cellStyle name="Note 2 2 10 6" xfId="6093"/>
    <cellStyle name="Note 2 2 10 6 2" xfId="17046"/>
    <cellStyle name="Note 2 2 10 7" xfId="9375"/>
    <cellStyle name="Note 2 2 10 7 2" xfId="18088"/>
    <cellStyle name="Note 2 2 10 8" xfId="3617"/>
    <cellStyle name="Note 2 2 10 8 2" xfId="15234"/>
    <cellStyle name="Note 2 2 10 9" xfId="9206"/>
    <cellStyle name="Note 2 2 10 9 2" xfId="18018"/>
    <cellStyle name="Note 2 2 11" xfId="2332"/>
    <cellStyle name="Note 2 2 11 10" xfId="11444"/>
    <cellStyle name="Note 2 2 11 10 2" xfId="19165"/>
    <cellStyle name="Note 2 2 11 11" xfId="12252"/>
    <cellStyle name="Note 2 2 11 11 2" xfId="19687"/>
    <cellStyle name="Note 2 2 11 12" xfId="11744"/>
    <cellStyle name="Note 2 2 11 12 2" xfId="19384"/>
    <cellStyle name="Note 2 2 11 13" xfId="14378"/>
    <cellStyle name="Note 2 2 11 2" xfId="4520"/>
    <cellStyle name="Note 2 2 11 2 2" xfId="15942"/>
    <cellStyle name="Note 2 2 11 3" xfId="5097"/>
    <cellStyle name="Note 2 2 11 3 2" xfId="16354"/>
    <cellStyle name="Note 2 2 11 4" xfId="5321"/>
    <cellStyle name="Note 2 2 11 4 2" xfId="16517"/>
    <cellStyle name="Note 2 2 11 5" xfId="5737"/>
    <cellStyle name="Note 2 2 11 5 2" xfId="16808"/>
    <cellStyle name="Note 2 2 11 6" xfId="6255"/>
    <cellStyle name="Note 2 2 11 6 2" xfId="17143"/>
    <cellStyle name="Note 2 2 11 7" xfId="6484"/>
    <cellStyle name="Note 2 2 11 7 2" xfId="17261"/>
    <cellStyle name="Note 2 2 11 8" xfId="9093"/>
    <cellStyle name="Note 2 2 11 8 2" xfId="17957"/>
    <cellStyle name="Note 2 2 11 9" xfId="6203"/>
    <cellStyle name="Note 2 2 11 9 2" xfId="17114"/>
    <cellStyle name="Note 2 2 12" xfId="2473"/>
    <cellStyle name="Note 2 2 12 10" xfId="11492"/>
    <cellStyle name="Note 2 2 12 10 2" xfId="19206"/>
    <cellStyle name="Note 2 2 12 11" xfId="12577"/>
    <cellStyle name="Note 2 2 12 11 2" xfId="19868"/>
    <cellStyle name="Note 2 2 12 12" xfId="12501"/>
    <cellStyle name="Note 2 2 12 12 2" xfId="19822"/>
    <cellStyle name="Note 2 2 12 13" xfId="14411"/>
    <cellStyle name="Note 2 2 12 2" xfId="4637"/>
    <cellStyle name="Note 2 2 12 2 2" xfId="16031"/>
    <cellStyle name="Note 2 2 12 3" xfId="4924"/>
    <cellStyle name="Note 2 2 12 3 2" xfId="16241"/>
    <cellStyle name="Note 2 2 12 4" xfId="5441"/>
    <cellStyle name="Note 2 2 12 4 2" xfId="16598"/>
    <cellStyle name="Note 2 2 12 5" xfId="5840"/>
    <cellStyle name="Note 2 2 12 5 2" xfId="16882"/>
    <cellStyle name="Note 2 2 12 6" xfId="5827"/>
    <cellStyle name="Note 2 2 12 6 2" xfId="16872"/>
    <cellStyle name="Note 2 2 12 7" xfId="9333"/>
    <cellStyle name="Note 2 2 12 7 2" xfId="18064"/>
    <cellStyle name="Note 2 2 12 8" xfId="9892"/>
    <cellStyle name="Note 2 2 12 8 2" xfId="18354"/>
    <cellStyle name="Note 2 2 12 9" xfId="10280"/>
    <cellStyle name="Note 2 2 12 9 2" xfId="18539"/>
    <cellStyle name="Note 2 2 13" xfId="2572"/>
    <cellStyle name="Note 2 2 13 10" xfId="11526"/>
    <cellStyle name="Note 2 2 13 10 2" xfId="19238"/>
    <cellStyle name="Note 2 2 13 11" xfId="12584"/>
    <cellStyle name="Note 2 2 13 11 2" xfId="19871"/>
    <cellStyle name="Note 2 2 13 12" xfId="12596"/>
    <cellStyle name="Note 2 2 13 12 2" xfId="19880"/>
    <cellStyle name="Note 2 2 13 13" xfId="14433"/>
    <cellStyle name="Note 2 2 13 2" xfId="4729"/>
    <cellStyle name="Note 2 2 13 2 2" xfId="16099"/>
    <cellStyle name="Note 2 2 13 3" xfId="5038"/>
    <cellStyle name="Note 2 2 13 3 2" xfId="16309"/>
    <cellStyle name="Note 2 2 13 4" xfId="5524"/>
    <cellStyle name="Note 2 2 13 4 2" xfId="16658"/>
    <cellStyle name="Note 2 2 13 5" xfId="5920"/>
    <cellStyle name="Note 2 2 13 5 2" xfId="16940"/>
    <cellStyle name="Note 2 2 13 6" xfId="6364"/>
    <cellStyle name="Note 2 2 13 6 2" xfId="17200"/>
    <cellStyle name="Note 2 2 13 7" xfId="6475"/>
    <cellStyle name="Note 2 2 13 7 2" xfId="17257"/>
    <cellStyle name="Note 2 2 13 8" xfId="10150"/>
    <cellStyle name="Note 2 2 13 8 2" xfId="18488"/>
    <cellStyle name="Note 2 2 13 9" xfId="10425"/>
    <cellStyle name="Note 2 2 13 9 2" xfId="18603"/>
    <cellStyle name="Note 2 2 14" xfId="4854"/>
    <cellStyle name="Note 2 2 14 2" xfId="6878"/>
    <cellStyle name="Note 2 2 14 2 2" xfId="26858"/>
    <cellStyle name="Note 2 2 14 2 3" xfId="27362"/>
    <cellStyle name="Note 2 2 14 2 4" xfId="27897"/>
    <cellStyle name="Note 2 2 14 3" xfId="8868"/>
    <cellStyle name="Note 2 2 14 3 2" xfId="27084"/>
    <cellStyle name="Note 2 2 14 3 3" xfId="28417"/>
    <cellStyle name="Note 2 2 14 3 4" xfId="28557"/>
    <cellStyle name="Note 2 2 14 4" xfId="4239"/>
    <cellStyle name="Note 2 2 14 4 2" xfId="26614"/>
    <cellStyle name="Note 2 2 14 4 3" xfId="27860"/>
    <cellStyle name="Note 2 2 14 4 4" xfId="26440"/>
    <cellStyle name="Note 2 2 14 5" xfId="9559"/>
    <cellStyle name="Note 2 2 14 5 2" xfId="27158"/>
    <cellStyle name="Note 2 2 14 5 3" xfId="27096"/>
    <cellStyle name="Note 2 2 14 5 4" xfId="28116"/>
    <cellStyle name="Note 2 2 14 6" xfId="10079"/>
    <cellStyle name="Note 2 2 14 6 2" xfId="27215"/>
    <cellStyle name="Note 2 2 14 6 3" xfId="27302"/>
    <cellStyle name="Note 2 2 14 6 4" xfId="26533"/>
    <cellStyle name="Note 2 2 14 7" xfId="16186"/>
    <cellStyle name="Note 2 2 15" xfId="7642"/>
    <cellStyle name="Note 2 2 15 2" xfId="26956"/>
    <cellStyle name="Note 2 2 15 3" xfId="28263"/>
    <cellStyle name="Note 2 2 15 4" xfId="27836"/>
    <cellStyle name="Note 2 2 16" xfId="7614"/>
    <cellStyle name="Note 2 2 16 2" xfId="26950"/>
    <cellStyle name="Note 2 2 16 3" xfId="28354"/>
    <cellStyle name="Note 2 2 16 4" xfId="27689"/>
    <cellStyle name="Note 2 2 17" xfId="7330"/>
    <cellStyle name="Note 2 2 17 2" xfId="26916"/>
    <cellStyle name="Note 2 2 17 3" xfId="26244"/>
    <cellStyle name="Note 2 2 17 4" xfId="26877"/>
    <cellStyle name="Note 2 2 18" xfId="7064"/>
    <cellStyle name="Note 2 2 18 2" xfId="26880"/>
    <cellStyle name="Note 2 2 18 3" xfId="28462"/>
    <cellStyle name="Note 2 2 18 4" xfId="27642"/>
    <cellStyle name="Note 2 2 19" xfId="5175"/>
    <cellStyle name="Note 2 2 19 2" xfId="16411"/>
    <cellStyle name="Note 2 2 2" xfId="195"/>
    <cellStyle name="Note 2 2 2 10" xfId="2010"/>
    <cellStyle name="Note 2 2 2 10 2" xfId="26422"/>
    <cellStyle name="Note 2 2 2 10 3" xfId="27165"/>
    <cellStyle name="Note 2 2 2 10 4" xfId="26838"/>
    <cellStyle name="Note 2 2 2 11" xfId="1702"/>
    <cellStyle name="Note 2 2 2 11 2" xfId="26387"/>
    <cellStyle name="Note 2 2 2 11 3" xfId="27140"/>
    <cellStyle name="Note 2 2 2 11 4" xfId="27074"/>
    <cellStyle name="Note 2 2 2 12" xfId="2216"/>
    <cellStyle name="Note 2 2 2 12 2" xfId="26447"/>
    <cellStyle name="Note 2 2 2 12 3" xfId="27152"/>
    <cellStyle name="Note 2 2 2 12 4" xfId="27464"/>
    <cellStyle name="Note 2 2 2 13" xfId="2746"/>
    <cellStyle name="Note 2 2 2 13 2" xfId="14551"/>
    <cellStyle name="Note 2 2 2 14" xfId="2645"/>
    <cellStyle name="Note 2 2 2 14 2" xfId="14472"/>
    <cellStyle name="Note 2 2 2 15" xfId="2616"/>
    <cellStyle name="Note 2 2 2 15 2" xfId="14450"/>
    <cellStyle name="Note 2 2 2 16" xfId="3972"/>
    <cellStyle name="Note 2 2 2 16 2" xfId="6899"/>
    <cellStyle name="Note 2 2 2 16 2 2" xfId="17434"/>
    <cellStyle name="Note 2 2 2 16 3" xfId="8889"/>
    <cellStyle name="Note 2 2 2 16 3 2" xfId="17888"/>
    <cellStyle name="Note 2 2 2 16 4" xfId="8615"/>
    <cellStyle name="Note 2 2 2 16 4 2" xfId="17787"/>
    <cellStyle name="Note 2 2 2 16 5" xfId="9086"/>
    <cellStyle name="Note 2 2 2 16 5 2" xfId="17956"/>
    <cellStyle name="Note 2 2 2 16 6" xfId="6732"/>
    <cellStyle name="Note 2 2 2 16 6 2" xfId="17401"/>
    <cellStyle name="Note 2 2 2 16 7" xfId="26595"/>
    <cellStyle name="Note 2 2 2 16 8" xfId="27213"/>
    <cellStyle name="Note 2 2 2 16 9" xfId="27902"/>
    <cellStyle name="Note 2 2 2 17" xfId="7867"/>
    <cellStyle name="Note 2 2 2 17 2" xfId="17600"/>
    <cellStyle name="Note 2 2 2 18" xfId="7623"/>
    <cellStyle name="Note 2 2 2 18 2" xfId="17558"/>
    <cellStyle name="Note 2 2 2 19" xfId="7094"/>
    <cellStyle name="Note 2 2 2 19 2" xfId="17477"/>
    <cellStyle name="Note 2 2 2 2" xfId="216"/>
    <cellStyle name="Note 2 2 2 2 10" xfId="1950"/>
    <cellStyle name="Note 2 2 2 2 10 10" xfId="11317"/>
    <cellStyle name="Note 2 2 2 2 10 10 2" xfId="19062"/>
    <cellStyle name="Note 2 2 2 2 10 11" xfId="11297"/>
    <cellStyle name="Note 2 2 2 2 10 11 2" xfId="19048"/>
    <cellStyle name="Note 2 2 2 2 10 12" xfId="12001"/>
    <cellStyle name="Note 2 2 2 2 10 12 2" xfId="19540"/>
    <cellStyle name="Note 2 2 2 2 10 13" xfId="14306"/>
    <cellStyle name="Note 2 2 2 2 10 2" xfId="4193"/>
    <cellStyle name="Note 2 2 2 2 10 2 2" xfId="15681"/>
    <cellStyle name="Note 2 2 2 2 10 3" xfId="4955"/>
    <cellStyle name="Note 2 2 2 2 10 3 2" xfId="16256"/>
    <cellStyle name="Note 2 2 2 2 10 4" xfId="3341"/>
    <cellStyle name="Note 2 2 2 2 10 4 2" xfId="15017"/>
    <cellStyle name="Note 2 2 2 2 10 5" xfId="5168"/>
    <cellStyle name="Note 2 2 2 2 10 5 2" xfId="16405"/>
    <cellStyle name="Note 2 2 2 2 10 6" xfId="4048"/>
    <cellStyle name="Note 2 2 2 2 10 6 2" xfId="15569"/>
    <cellStyle name="Note 2 2 2 2 10 7" xfId="4260"/>
    <cellStyle name="Note 2 2 2 2 10 7 2" xfId="15735"/>
    <cellStyle name="Note 2 2 2 2 10 8" xfId="9546"/>
    <cellStyle name="Note 2 2 2 2 10 8 2" xfId="18181"/>
    <cellStyle name="Note 2 2 2 2 10 9" xfId="9537"/>
    <cellStyle name="Note 2 2 2 2 10 9 2" xfId="18175"/>
    <cellStyle name="Note 2 2 2 2 11" xfId="1484"/>
    <cellStyle name="Note 2 2 2 2 11 10" xfId="11124"/>
    <cellStyle name="Note 2 2 2 2 11 10 2" xfId="18966"/>
    <cellStyle name="Note 2 2 2 2 11 11" xfId="12037"/>
    <cellStyle name="Note 2 2 2 2 11 11 2" xfId="19570"/>
    <cellStyle name="Note 2 2 2 2 11 12" xfId="12149"/>
    <cellStyle name="Note 2 2 2 2 11 12 2" xfId="19630"/>
    <cellStyle name="Note 2 2 2 2 11 13" xfId="14164"/>
    <cellStyle name="Note 2 2 2 2 11 2" xfId="3817"/>
    <cellStyle name="Note 2 2 2 2 11 2 2" xfId="15387"/>
    <cellStyle name="Note 2 2 2 2 11 3" xfId="3086"/>
    <cellStyle name="Note 2 2 2 2 11 3 2" xfId="14819"/>
    <cellStyle name="Note 2 2 2 2 11 4" xfId="4934"/>
    <cellStyle name="Note 2 2 2 2 11 4 2" xfId="16246"/>
    <cellStyle name="Note 2 2 2 2 11 5" xfId="3583"/>
    <cellStyle name="Note 2 2 2 2 11 5 2" xfId="15206"/>
    <cellStyle name="Note 2 2 2 2 11 6" xfId="3900"/>
    <cellStyle name="Note 2 2 2 2 11 6 2" xfId="15453"/>
    <cellStyle name="Note 2 2 2 2 11 7" xfId="9451"/>
    <cellStyle name="Note 2 2 2 2 11 7 2" xfId="18127"/>
    <cellStyle name="Note 2 2 2 2 11 8" xfId="9637"/>
    <cellStyle name="Note 2 2 2 2 11 8 2" xfId="18234"/>
    <cellStyle name="Note 2 2 2 2 11 9" xfId="9047"/>
    <cellStyle name="Note 2 2 2 2 11 9 2" xfId="17944"/>
    <cellStyle name="Note 2 2 2 2 12" xfId="1676"/>
    <cellStyle name="Note 2 2 2 2 12 10" xfId="11231"/>
    <cellStyle name="Note 2 2 2 2 12 10 2" xfId="18995"/>
    <cellStyle name="Note 2 2 2 2 12 11" xfId="11805"/>
    <cellStyle name="Note 2 2 2 2 12 11 2" xfId="19414"/>
    <cellStyle name="Note 2 2 2 2 12 12" xfId="11648"/>
    <cellStyle name="Note 2 2 2 2 12 12 2" xfId="19321"/>
    <cellStyle name="Note 2 2 2 2 12 13" xfId="14266"/>
    <cellStyle name="Note 2 2 2 2 12 2" xfId="3967"/>
    <cellStyle name="Note 2 2 2 2 12 2 2" xfId="15506"/>
    <cellStyle name="Note 2 2 2 2 12 3" xfId="3657"/>
    <cellStyle name="Note 2 2 2 2 12 3 2" xfId="15268"/>
    <cellStyle name="Note 2 2 2 2 12 4" xfId="4188"/>
    <cellStyle name="Note 2 2 2 2 12 4 2" xfId="15677"/>
    <cellStyle name="Note 2 2 2 2 12 5" xfId="3924"/>
    <cellStyle name="Note 2 2 2 2 12 5 2" xfId="15472"/>
    <cellStyle name="Note 2 2 2 2 12 6" xfId="3804"/>
    <cellStyle name="Note 2 2 2 2 12 6 2" xfId="15376"/>
    <cellStyle name="Note 2 2 2 2 12 7" xfId="8771"/>
    <cellStyle name="Note 2 2 2 2 12 7 2" xfId="17863"/>
    <cellStyle name="Note 2 2 2 2 12 8" xfId="9643"/>
    <cellStyle name="Note 2 2 2 2 12 8 2" xfId="18238"/>
    <cellStyle name="Note 2 2 2 2 12 9" xfId="8757"/>
    <cellStyle name="Note 2 2 2 2 12 9 2" xfId="17858"/>
    <cellStyle name="Note 2 2 2 2 13" xfId="3576"/>
    <cellStyle name="Note 2 2 2 2 13 2" xfId="7007"/>
    <cellStyle name="Note 2 2 2 2 13 2 2" xfId="26873"/>
    <cellStyle name="Note 2 2 2 2 13 2 3" xfId="27556"/>
    <cellStyle name="Note 2 2 2 2 13 2 4" xfId="27735"/>
    <cellStyle name="Note 2 2 2 2 13 3" xfId="8976"/>
    <cellStyle name="Note 2 2 2 2 13 3 2" xfId="27099"/>
    <cellStyle name="Note 2 2 2 2 13 3 3" xfId="26379"/>
    <cellStyle name="Note 2 2 2 2 13 3 4" xfId="28087"/>
    <cellStyle name="Note 2 2 2 2 13 4" xfId="6131"/>
    <cellStyle name="Note 2 2 2 2 13 4 2" xfId="26772"/>
    <cellStyle name="Note 2 2 2 2 13 4 3" xfId="28228"/>
    <cellStyle name="Note 2 2 2 2 13 4 4" xfId="28086"/>
    <cellStyle name="Note 2 2 2 2 13 5" xfId="4948"/>
    <cellStyle name="Note 2 2 2 2 13 5 2" xfId="26675"/>
    <cellStyle name="Note 2 2 2 2 13 5 3" xfId="26899"/>
    <cellStyle name="Note 2 2 2 2 13 5 4" xfId="28466"/>
    <cellStyle name="Note 2 2 2 2 13 6" xfId="8494"/>
    <cellStyle name="Note 2 2 2 2 13 6 2" xfId="27047"/>
    <cellStyle name="Note 2 2 2 2 13 6 3" xfId="27129"/>
    <cellStyle name="Note 2 2 2 2 13 6 4" xfId="27656"/>
    <cellStyle name="Note 2 2 2 2 13 7" xfId="15199"/>
    <cellStyle name="Note 2 2 2 2 14" xfId="7914"/>
    <cellStyle name="Note 2 2 2 2 14 2" xfId="26985"/>
    <cellStyle name="Note 2 2 2 2 14 3" xfId="28192"/>
    <cellStyle name="Note 2 2 2 2 14 4" xfId="26620"/>
    <cellStyle name="Note 2 2 2 2 15" xfId="7313"/>
    <cellStyle name="Note 2 2 2 2 15 2" xfId="26913"/>
    <cellStyle name="Note 2 2 2 2 15 3" xfId="27247"/>
    <cellStyle name="Note 2 2 2 2 15 4" xfId="28298"/>
    <cellStyle name="Note 2 2 2 2 16" xfId="7297"/>
    <cellStyle name="Note 2 2 2 2 16 2" xfId="26910"/>
    <cellStyle name="Note 2 2 2 2 16 3" xfId="28288"/>
    <cellStyle name="Note 2 2 2 2 16 4" xfId="28163"/>
    <cellStyle name="Note 2 2 2 2 17" xfId="7090"/>
    <cellStyle name="Note 2 2 2 2 17 2" xfId="26884"/>
    <cellStyle name="Note 2 2 2 2 17 3" xfId="28358"/>
    <cellStyle name="Note 2 2 2 2 17 4" xfId="27685"/>
    <cellStyle name="Note 2 2 2 2 18" xfId="4184"/>
    <cellStyle name="Note 2 2 2 2 18 2" xfId="15675"/>
    <cellStyle name="Note 2 2 2 2 19" xfId="6488"/>
    <cellStyle name="Note 2 2 2 2 19 2" xfId="17263"/>
    <cellStyle name="Note 2 2 2 2 2" xfId="377"/>
    <cellStyle name="Note 2 2 2 2 2 10" xfId="4661"/>
    <cellStyle name="Note 2 2 2 2 2 10 2" xfId="7027"/>
    <cellStyle name="Note 2 2 2 2 2 10 2 2" xfId="17454"/>
    <cellStyle name="Note 2 2 2 2 2 10 3" xfId="8996"/>
    <cellStyle name="Note 2 2 2 2 2 10 3 2" xfId="17916"/>
    <cellStyle name="Note 2 2 2 2 2 10 4" xfId="5315"/>
    <cellStyle name="Note 2 2 2 2 2 10 4 2" xfId="16511"/>
    <cellStyle name="Note 2 2 2 2 2 10 5" xfId="6465"/>
    <cellStyle name="Note 2 2 2 2 2 10 5 2" xfId="17254"/>
    <cellStyle name="Note 2 2 2 2 2 10 6" xfId="8750"/>
    <cellStyle name="Note 2 2 2 2 2 10 6 2" xfId="17854"/>
    <cellStyle name="Note 2 2 2 2 2 10 7" xfId="26644"/>
    <cellStyle name="Note 2 2 2 2 2 10 8" xfId="26902"/>
    <cellStyle name="Note 2 2 2 2 2 10 9" xfId="26778"/>
    <cellStyle name="Note 2 2 2 2 2 11" xfId="8242"/>
    <cellStyle name="Note 2 2 2 2 2 11 2" xfId="17669"/>
    <cellStyle name="Note 2 2 2 2 2 12" xfId="7385"/>
    <cellStyle name="Note 2 2 2 2 2 12 2" xfId="17515"/>
    <cellStyle name="Note 2 2 2 2 2 13" xfId="8388"/>
    <cellStyle name="Note 2 2 2 2 2 13 2" xfId="17690"/>
    <cellStyle name="Note 2 2 2 2 2 14" xfId="8189"/>
    <cellStyle name="Note 2 2 2 2 2 14 2" xfId="17657"/>
    <cellStyle name="Note 2 2 2 2 2 15" xfId="6489"/>
    <cellStyle name="Note 2 2 2 2 2 15 2" xfId="26817"/>
    <cellStyle name="Note 2 2 2 2 2 15 3" xfId="28122"/>
    <cellStyle name="Note 2 2 2 2 2 15 4" xfId="27166"/>
    <cellStyle name="Note 2 2 2 2 2 16" xfId="9519"/>
    <cellStyle name="Note 2 2 2 2 2 16 2" xfId="27157"/>
    <cellStyle name="Note 2 2 2 2 2 16 3" xfId="26758"/>
    <cellStyle name="Note 2 2 2 2 2 16 4" xfId="28266"/>
    <cellStyle name="Note 2 2 2 2 2 17" xfId="9422"/>
    <cellStyle name="Note 2 2 2 2 2 17 2" xfId="27148"/>
    <cellStyle name="Note 2 2 2 2 2 17 3" xfId="27234"/>
    <cellStyle name="Note 2 2 2 2 2 17 4" xfId="26979"/>
    <cellStyle name="Note 2 2 2 2 2 18" xfId="9133"/>
    <cellStyle name="Note 2 2 2 2 2 18 2" xfId="27113"/>
    <cellStyle name="Note 2 2 2 2 2 18 3" xfId="28405"/>
    <cellStyle name="Note 2 2 2 2 2 18 4" xfId="26678"/>
    <cellStyle name="Note 2 2 2 2 2 19" xfId="10710"/>
    <cellStyle name="Note 2 2 2 2 2 19 2" xfId="13047"/>
    <cellStyle name="Note 2 2 2 2 2 19 2 2" xfId="20054"/>
    <cellStyle name="Note 2 2 2 2 2 19 3" xfId="13485"/>
    <cellStyle name="Note 2 2 2 2 2 19 3 2" xfId="20164"/>
    <cellStyle name="Note 2 2 2 2 2 19 4" xfId="27291"/>
    <cellStyle name="Note 2 2 2 2 2 19 5" xfId="28142"/>
    <cellStyle name="Note 2 2 2 2 2 19 6" xfId="27167"/>
    <cellStyle name="Note 2 2 2 2 2 2" xfId="399"/>
    <cellStyle name="Note 2 2 2 2 2 2 10" xfId="7317"/>
    <cellStyle name="Note 2 2 2 2 2 2 10 2" xfId="26914"/>
    <cellStyle name="Note 2 2 2 2 2 2 10 3" xfId="28331"/>
    <cellStyle name="Note 2 2 2 2 2 2 10 4" xfId="27119"/>
    <cellStyle name="Note 2 2 2 2 2 2 11" xfId="8062"/>
    <cellStyle name="Note 2 2 2 2 2 2 11 2" xfId="27008"/>
    <cellStyle name="Note 2 2 2 2 2 2 11 3" xfId="26411"/>
    <cellStyle name="Note 2 2 2 2 2 2 11 4" xfId="28153"/>
    <cellStyle name="Note 2 2 2 2 2 2 12" xfId="6146"/>
    <cellStyle name="Note 2 2 2 2 2 2 12 2" xfId="17077"/>
    <cellStyle name="Note 2 2 2 2 2 2 13" xfId="5254"/>
    <cellStyle name="Note 2 2 2 2 2 2 13 2" xfId="16465"/>
    <cellStyle name="Note 2 2 2 2 2 2 14" xfId="2740"/>
    <cellStyle name="Note 2 2 2 2 2 2 14 2" xfId="14546"/>
    <cellStyle name="Note 2 2 2 2 2 2 15" xfId="8423"/>
    <cellStyle name="Note 2 2 2 2 2 2 15 2" xfId="17696"/>
    <cellStyle name="Note 2 2 2 2 2 2 16" xfId="10731"/>
    <cellStyle name="Note 2 2 2 2 2 2 16 2" xfId="13111"/>
    <cellStyle name="Note 2 2 2 2 2 2 16 2 2" xfId="27528"/>
    <cellStyle name="Note 2 2 2 2 2 2 16 2 3" xfId="26607"/>
    <cellStyle name="Note 2 2 2 2 2 2 16 2 4" xfId="26507"/>
    <cellStyle name="Note 2 2 2 2 2 2 16 3" xfId="13549"/>
    <cellStyle name="Note 2 2 2 2 2 2 16 3 2" xfId="27588"/>
    <cellStyle name="Note 2 2 2 2 2 2 16 3 3" xfId="28415"/>
    <cellStyle name="Note 2 2 2 2 2 2 16 3 4" xfId="27993"/>
    <cellStyle name="Note 2 2 2 2 2 2 16 4" xfId="18684"/>
    <cellStyle name="Note 2 2 2 2 2 2 17" xfId="10984"/>
    <cellStyle name="Note 2 2 2 2 2 2 17 2" xfId="18858"/>
    <cellStyle name="Note 2 2 2 2 2 2 18" xfId="12385"/>
    <cellStyle name="Note 2 2 2 2 2 2 18 2" xfId="19756"/>
    <cellStyle name="Note 2 2 2 2 2 2 19" xfId="13949"/>
    <cellStyle name="Note 2 2 2 2 2 2 19 2" xfId="20734"/>
    <cellStyle name="Note 2 2 2 2 2 2 19 2 2" xfId="28104"/>
    <cellStyle name="Note 2 2 2 2 2 2 19 2 3" xfId="27660"/>
    <cellStyle name="Note 2 2 2 2 2 2 19 2 4" xfId="28378"/>
    <cellStyle name="Note 2 2 2 2 2 2 2" xfId="1590"/>
    <cellStyle name="Note 2 2 2 2 2 2 2 10" xfId="4773"/>
    <cellStyle name="Note 2 2 2 2 2 2 2 10 2" xfId="26654"/>
    <cellStyle name="Note 2 2 2 2 2 2 2 10 3" xfId="27133"/>
    <cellStyle name="Note 2 2 2 2 2 2 2 10 4" xfId="28219"/>
    <cellStyle name="Note 2 2 2 2 2 2 2 11" xfId="9459"/>
    <cellStyle name="Note 2 2 2 2 2 2 2 11 2" xfId="27151"/>
    <cellStyle name="Note 2 2 2 2 2 2 2 11 3" xfId="27430"/>
    <cellStyle name="Note 2 2 2 2 2 2 2 11 4" xfId="28382"/>
    <cellStyle name="Note 2 2 2 2 2 2 2 12" xfId="9797"/>
    <cellStyle name="Note 2 2 2 2 2 2 2 12 2" xfId="27183"/>
    <cellStyle name="Note 2 2 2 2 2 2 2 12 3" xfId="28431"/>
    <cellStyle name="Note 2 2 2 2 2 2 2 12 4" xfId="28570"/>
    <cellStyle name="Note 2 2 2 2 2 2 2 13" xfId="10206"/>
    <cellStyle name="Note 2 2 2 2 2 2 2 13 2" xfId="27231"/>
    <cellStyle name="Note 2 2 2 2 2 2 2 13 3" xfId="26919"/>
    <cellStyle name="Note 2 2 2 2 2 2 2 13 4" xfId="27458"/>
    <cellStyle name="Note 2 2 2 2 2 2 2 14" xfId="11181"/>
    <cellStyle name="Note 2 2 2 2 2 2 2 14 2" xfId="13131"/>
    <cellStyle name="Note 2 2 2 2 2 2 2 14 2 2" xfId="20068"/>
    <cellStyle name="Note 2 2 2 2 2 2 2 14 3" xfId="13569"/>
    <cellStyle name="Note 2 2 2 2 2 2 2 14 3 2" xfId="20178"/>
    <cellStyle name="Note 2 2 2 2 2 2 2 14 4" xfId="27341"/>
    <cellStyle name="Note 2 2 2 2 2 2 2 14 5" xfId="26223"/>
    <cellStyle name="Note 2 2 2 2 2 2 2 14 6" xfId="28166"/>
    <cellStyle name="Note 2 2 2 2 2 2 2 15" xfId="11982"/>
    <cellStyle name="Note 2 2 2 2 2 2 2 15 2" xfId="27408"/>
    <cellStyle name="Note 2 2 2 2 2 2 2 15 3" xfId="27767"/>
    <cellStyle name="Note 2 2 2 2 2 2 2 15 4" xfId="27050"/>
    <cellStyle name="Note 2 2 2 2 2 2 2 16" xfId="11506"/>
    <cellStyle name="Note 2 2 2 2 2 2 2 16 2" xfId="27368"/>
    <cellStyle name="Note 2 2 2 2 2 2 2 16 3" xfId="27271"/>
    <cellStyle name="Note 2 2 2 2 2 2 2 16 4" xfId="27533"/>
    <cellStyle name="Note 2 2 2 2 2 2 2 17" xfId="14211"/>
    <cellStyle name="Note 2 2 2 2 2 2 2 17 2" xfId="20754"/>
    <cellStyle name="Note 2 2 2 2 2 2 2 17 3" xfId="27668"/>
    <cellStyle name="Note 2 2 2 2 2 2 2 17 4" xfId="27060"/>
    <cellStyle name="Note 2 2 2 2 2 2 2 17 5" xfId="27867"/>
    <cellStyle name="Note 2 2 2 2 2 2 2 18" xfId="22744"/>
    <cellStyle name="Note 2 2 2 2 2 2 2 19" xfId="22374"/>
    <cellStyle name="Note 2 2 2 2 2 2 2 2" xfId="1611"/>
    <cellStyle name="Note 2 2 2 2 2 2 2 2 2" xfId="14231"/>
    <cellStyle name="Note 2 2 2 2 2 2 2 20" xfId="23031"/>
    <cellStyle name="Note 2 2 2 2 2 2 2 21" xfId="23122"/>
    <cellStyle name="Note 2 2 2 2 2 2 2 22" xfId="23200"/>
    <cellStyle name="Note 2 2 2 2 2 2 2 23" xfId="23816"/>
    <cellStyle name="Note 2 2 2 2 2 2 2 24" xfId="24018"/>
    <cellStyle name="Note 2 2 2 2 2 2 2 25" xfId="24447"/>
    <cellStyle name="Note 2 2 2 2 2 2 2 26" xfId="23733"/>
    <cellStyle name="Note 2 2 2 2 2 2 2 27" xfId="24255"/>
    <cellStyle name="Note 2 2 2 2 2 2 2 28" xfId="26372"/>
    <cellStyle name="Note 2 2 2 2 2 2 2 29" xfId="26593"/>
    <cellStyle name="Note 2 2 2 2 2 2 2 3" xfId="3608"/>
    <cellStyle name="Note 2 2 2 2 2 2 2 3 2" xfId="15227"/>
    <cellStyle name="Note 2 2 2 2 2 2 2 30" xfId="26340"/>
    <cellStyle name="Note 2 2 2 2 2 2 2 4" xfId="2748"/>
    <cellStyle name="Note 2 2 2 2 2 2 2 4 2" xfId="14553"/>
    <cellStyle name="Note 2 2 2 2 2 2 2 5" xfId="5291"/>
    <cellStyle name="Note 2 2 2 2 2 2 2 5 2" xfId="7535"/>
    <cellStyle name="Note 2 2 2 2 2 2 2 5 2 2" xfId="17534"/>
    <cellStyle name="Note 2 2 2 2 2 2 2 5 3" xfId="9301"/>
    <cellStyle name="Note 2 2 2 2 2 2 2 5 3 2" xfId="18045"/>
    <cellStyle name="Note 2 2 2 2 2 2 2 5 4" xfId="9857"/>
    <cellStyle name="Note 2 2 2 2 2 2 2 5 4 2" xfId="18333"/>
    <cellStyle name="Note 2 2 2 2 2 2 2 5 5" xfId="10258"/>
    <cellStyle name="Note 2 2 2 2 2 2 2 5 5 2" xfId="18523"/>
    <cellStyle name="Note 2 2 2 2 2 2 2 5 6" xfId="10496"/>
    <cellStyle name="Note 2 2 2 2 2 2 2 5 6 2" xfId="18616"/>
    <cellStyle name="Note 2 2 2 2 2 2 2 5 7" xfId="26697"/>
    <cellStyle name="Note 2 2 2 2 2 2 2 5 8" xfId="28487"/>
    <cellStyle name="Note 2 2 2 2 2 2 2 5 9" xfId="27153"/>
    <cellStyle name="Note 2 2 2 2 2 2 2 6" xfId="7641"/>
    <cellStyle name="Note 2 2 2 2 2 2 2 6 2" xfId="17561"/>
    <cellStyle name="Note 2 2 2 2 2 2 2 7" xfId="7694"/>
    <cellStyle name="Note 2 2 2 2 2 2 2 7 2" xfId="17570"/>
    <cellStyle name="Note 2 2 2 2 2 2 2 8" xfId="7309"/>
    <cellStyle name="Note 2 2 2 2 2 2 2 8 2" xfId="17499"/>
    <cellStyle name="Note 2 2 2 2 2 2 2 9" xfId="8199"/>
    <cellStyle name="Note 2 2 2 2 2 2 2 9 2" xfId="17659"/>
    <cellStyle name="Note 2 2 2 2 2 2 20" xfId="21029"/>
    <cellStyle name="Note 2 2 2 2 2 2 20 2" xfId="28149"/>
    <cellStyle name="Note 2 2 2 2 2 2 20 3" xfId="26282"/>
    <cellStyle name="Note 2 2 2 2 2 2 20 4" xfId="27853"/>
    <cellStyle name="Note 2 2 2 2 2 2 21" xfId="21001"/>
    <cellStyle name="Note 2 2 2 2 2 2 21 2" xfId="28141"/>
    <cellStyle name="Note 2 2 2 2 2 2 21 3" xfId="27980"/>
    <cellStyle name="Note 2 2 2 2 2 2 21 4" xfId="27880"/>
    <cellStyle name="Note 2 2 2 2 2 2 22" xfId="21863"/>
    <cellStyle name="Note 2 2 2 2 2 2 22 2" xfId="28267"/>
    <cellStyle name="Note 2 2 2 2 2 2 22 3" xfId="26543"/>
    <cellStyle name="Note 2 2 2 2 2 2 22 4" xfId="26633"/>
    <cellStyle name="Note 2 2 2 2 2 2 23" xfId="22719"/>
    <cellStyle name="Note 2 2 2 2 2 2 23 2" xfId="28404"/>
    <cellStyle name="Note 2 2 2 2 2 2 23 3" xfId="28524"/>
    <cellStyle name="Note 2 2 2 2 2 2 23 4" xfId="28621"/>
    <cellStyle name="Note 2 2 2 2 2 2 24" xfId="23017"/>
    <cellStyle name="Note 2 2 2 2 2 2 24 2" xfId="28444"/>
    <cellStyle name="Note 2 2 2 2 2 2 24 3" xfId="28552"/>
    <cellStyle name="Note 2 2 2 2 2 2 24 4" xfId="28639"/>
    <cellStyle name="Note 2 2 2 2 2 2 25" xfId="23796"/>
    <cellStyle name="Note 2 2 2 2 2 2 26" xfId="24032"/>
    <cellStyle name="Note 2 2 2 2 2 2 27" xfId="24150"/>
    <cellStyle name="Note 2 2 2 2 2 2 28" xfId="24681"/>
    <cellStyle name="Note 2 2 2 2 2 2 29" xfId="24243"/>
    <cellStyle name="Note 2 2 2 2 2 2 3" xfId="1650"/>
    <cellStyle name="Note 2 2 2 2 2 2 3 10" xfId="11223"/>
    <cellStyle name="Note 2 2 2 2 2 2 3 10 2" xfId="18988"/>
    <cellStyle name="Note 2 2 2 2 2 2 3 11" xfId="12139"/>
    <cellStyle name="Note 2 2 2 2 2 2 3 11 2" xfId="19622"/>
    <cellStyle name="Note 2 2 2 2 2 2 3 12" xfId="11886"/>
    <cellStyle name="Note 2 2 2 2 2 2 3 12 2" xfId="19463"/>
    <cellStyle name="Note 2 2 2 2 2 2 3 13" xfId="14260"/>
    <cellStyle name="Note 2 2 2 2 2 2 3 2" xfId="3944"/>
    <cellStyle name="Note 2 2 2 2 2 2 3 2 2" xfId="15485"/>
    <cellStyle name="Note 2 2 2 2 2 2 3 3" xfId="4440"/>
    <cellStyle name="Note 2 2 2 2 2 2 3 3 2" xfId="15876"/>
    <cellStyle name="Note 2 2 2 2 2 2 3 4" xfId="5078"/>
    <cellStyle name="Note 2 2 2 2 2 2 3 4 2" xfId="16336"/>
    <cellStyle name="Note 2 2 2 2 2 2 3 5" xfId="3543"/>
    <cellStyle name="Note 2 2 2 2 2 2 3 5 2" xfId="15169"/>
    <cellStyle name="Note 2 2 2 2 2 2 3 6" xfId="2710"/>
    <cellStyle name="Note 2 2 2 2 2 2 3 6 2" xfId="14519"/>
    <cellStyle name="Note 2 2 2 2 2 2 3 7" xfId="9551"/>
    <cellStyle name="Note 2 2 2 2 2 2 3 7 2" xfId="18184"/>
    <cellStyle name="Note 2 2 2 2 2 2 3 8" xfId="9972"/>
    <cellStyle name="Note 2 2 2 2 2 2 3 8 2" xfId="18397"/>
    <cellStyle name="Note 2 2 2 2 2 2 3 9" xfId="10329"/>
    <cellStyle name="Note 2 2 2 2 2 2 3 9 2" xfId="18562"/>
    <cellStyle name="Note 2 2 2 2 2 2 4" xfId="1805"/>
    <cellStyle name="Note 2 2 2 2 2 2 4 10" xfId="11272"/>
    <cellStyle name="Note 2 2 2 2 2 2 4 10 2" xfId="19030"/>
    <cellStyle name="Note 2 2 2 2 2 2 4 11" xfId="11958"/>
    <cellStyle name="Note 2 2 2 2 2 2 4 11 2" xfId="19512"/>
    <cellStyle name="Note 2 2 2 2 2 2 4 12" xfId="12379"/>
    <cellStyle name="Note 2 2 2 2 2 2 4 12 2" xfId="19752"/>
    <cellStyle name="Note 2 2 2 2 2 2 4 13" xfId="14287"/>
    <cellStyle name="Note 2 2 2 2 2 2 4 2" xfId="4066"/>
    <cellStyle name="Note 2 2 2 2 2 2 4 2 2" xfId="15583"/>
    <cellStyle name="Note 2 2 2 2 2 2 4 3" xfId="3926"/>
    <cellStyle name="Note 2 2 2 2 2 2 4 3 2" xfId="15474"/>
    <cellStyle name="Note 2 2 2 2 2 2 4 4" xfId="4478"/>
    <cellStyle name="Note 2 2 2 2 2 2 4 4 2" xfId="15906"/>
    <cellStyle name="Note 2 2 2 2 2 2 4 5" xfId="4517"/>
    <cellStyle name="Note 2 2 2 2 2 2 4 5 2" xfId="15940"/>
    <cellStyle name="Note 2 2 2 2 2 2 4 6" xfId="4100"/>
    <cellStyle name="Note 2 2 2 2 2 2 4 6 2" xfId="15614"/>
    <cellStyle name="Note 2 2 2 2 2 2 4 7" xfId="9298"/>
    <cellStyle name="Note 2 2 2 2 2 2 4 7 2" xfId="18042"/>
    <cellStyle name="Note 2 2 2 2 2 2 4 8" xfId="10008"/>
    <cellStyle name="Note 2 2 2 2 2 2 4 8 2" xfId="18418"/>
    <cellStyle name="Note 2 2 2 2 2 2 4 9" xfId="10352"/>
    <cellStyle name="Note 2 2 2 2 2 2 4 9 2" xfId="18568"/>
    <cellStyle name="Note 2 2 2 2 2 2 5" xfId="1761"/>
    <cellStyle name="Note 2 2 2 2 2 2 5 10" xfId="11261"/>
    <cellStyle name="Note 2 2 2 2 2 2 5 10 2" xfId="19021"/>
    <cellStyle name="Note 2 2 2 2 2 2 5 11" xfId="12623"/>
    <cellStyle name="Note 2 2 2 2 2 2 5 11 2" xfId="19895"/>
    <cellStyle name="Note 2 2 2 2 2 2 5 12" xfId="13243"/>
    <cellStyle name="Note 2 2 2 2 2 2 5 12 2" xfId="20097"/>
    <cellStyle name="Note 2 2 2 2 2 2 5 13" xfId="14280"/>
    <cellStyle name="Note 2 2 2 2 2 2 5 2" xfId="4033"/>
    <cellStyle name="Note 2 2 2 2 2 2 5 2 2" xfId="15557"/>
    <cellStyle name="Note 2 2 2 2 2 2 5 3" xfId="4282"/>
    <cellStyle name="Note 2 2 2 2 2 2 5 3 2" xfId="15754"/>
    <cellStyle name="Note 2 2 2 2 2 2 5 4" xfId="4682"/>
    <cellStyle name="Note 2 2 2 2 2 2 5 4 2" xfId="16063"/>
    <cellStyle name="Note 2 2 2 2 2 2 5 5" xfId="4004"/>
    <cellStyle name="Note 2 2 2 2 2 2 5 5 2" xfId="15536"/>
    <cellStyle name="Note 2 2 2 2 2 2 5 6" xfId="5581"/>
    <cellStyle name="Note 2 2 2 2 2 2 5 6 2" xfId="16700"/>
    <cellStyle name="Note 2 2 2 2 2 2 5 7" xfId="4693"/>
    <cellStyle name="Note 2 2 2 2 2 2 5 7 2" xfId="16074"/>
    <cellStyle name="Note 2 2 2 2 2 2 5 8" xfId="9745"/>
    <cellStyle name="Note 2 2 2 2 2 2 5 8 2" xfId="18295"/>
    <cellStyle name="Note 2 2 2 2 2 2 5 9" xfId="10065"/>
    <cellStyle name="Note 2 2 2 2 2 2 5 9 2" xfId="18449"/>
    <cellStyle name="Note 2 2 2 2 2 2 6" xfId="1937"/>
    <cellStyle name="Note 2 2 2 2 2 2 6 10" xfId="11312"/>
    <cellStyle name="Note 2 2 2 2 2 2 6 10 2" xfId="19058"/>
    <cellStyle name="Note 2 2 2 2 2 2 6 11" xfId="10654"/>
    <cellStyle name="Note 2 2 2 2 2 2 6 11 2" xfId="18665"/>
    <cellStyle name="Note 2 2 2 2 2 2 6 12" xfId="12488"/>
    <cellStyle name="Note 2 2 2 2 2 2 6 12 2" xfId="19814"/>
    <cellStyle name="Note 2 2 2 2 2 2 6 13" xfId="14304"/>
    <cellStyle name="Note 2 2 2 2 2 2 6 2" xfId="4181"/>
    <cellStyle name="Note 2 2 2 2 2 2 6 2 2" xfId="15672"/>
    <cellStyle name="Note 2 2 2 2 2 2 6 3" xfId="4780"/>
    <cellStyle name="Note 2 2 2 2 2 2 6 3 2" xfId="16133"/>
    <cellStyle name="Note 2 2 2 2 2 2 6 4" xfId="4069"/>
    <cellStyle name="Note 2 2 2 2 2 2 6 4 2" xfId="15586"/>
    <cellStyle name="Note 2 2 2 2 2 2 6 5" xfId="5124"/>
    <cellStyle name="Note 2 2 2 2 2 2 6 5 2" xfId="16372"/>
    <cellStyle name="Note 2 2 2 2 2 2 6 6" xfId="6292"/>
    <cellStyle name="Note 2 2 2 2 2 2 6 6 2" xfId="17167"/>
    <cellStyle name="Note 2 2 2 2 2 2 6 7" xfId="5752"/>
    <cellStyle name="Note 2 2 2 2 2 2 6 7 2" xfId="16819"/>
    <cellStyle name="Note 2 2 2 2 2 2 6 8" xfId="8715"/>
    <cellStyle name="Note 2 2 2 2 2 2 6 8 2" xfId="17835"/>
    <cellStyle name="Note 2 2 2 2 2 2 6 9" xfId="6709"/>
    <cellStyle name="Note 2 2 2 2 2 2 6 9 2" xfId="17386"/>
    <cellStyle name="Note 2 2 2 2 2 2 7" xfId="4007"/>
    <cellStyle name="Note 2 2 2 2 2 2 7 2" xfId="7514"/>
    <cellStyle name="Note 2 2 2 2 2 2 7 2 2" xfId="26938"/>
    <cellStyle name="Note 2 2 2 2 2 2 7 2 3" xfId="27305"/>
    <cellStyle name="Note 2 2 2 2 2 2 7 2 4" xfId="28158"/>
    <cellStyle name="Note 2 2 2 2 2 2 7 3" xfId="9287"/>
    <cellStyle name="Note 2 2 2 2 2 2 7 3 2" xfId="27134"/>
    <cellStyle name="Note 2 2 2 2 2 2 7 3 3" xfId="26179"/>
    <cellStyle name="Note 2 2 2 2 2 2 7 3 4" xfId="26489"/>
    <cellStyle name="Note 2 2 2 2 2 2 7 4" xfId="9842"/>
    <cellStyle name="Note 2 2 2 2 2 2 7 4 2" xfId="27188"/>
    <cellStyle name="Note 2 2 2 2 2 2 7 4 3" xfId="26798"/>
    <cellStyle name="Note 2 2 2 2 2 2 7 4 4" xfId="26516"/>
    <cellStyle name="Note 2 2 2 2 2 2 7 5" xfId="10246"/>
    <cellStyle name="Note 2 2 2 2 2 2 7 5 2" xfId="27237"/>
    <cellStyle name="Note 2 2 2 2 2 2 7 5 3" xfId="26325"/>
    <cellStyle name="Note 2 2 2 2 2 2 7 5 4" xfId="26220"/>
    <cellStyle name="Note 2 2 2 2 2 2 7 6" xfId="10490"/>
    <cellStyle name="Note 2 2 2 2 2 2 7 6 2" xfId="27263"/>
    <cellStyle name="Note 2 2 2 2 2 2 7 6 3" xfId="26868"/>
    <cellStyle name="Note 2 2 2 2 2 2 7 6 4" xfId="28127"/>
    <cellStyle name="Note 2 2 2 2 2 2 7 7" xfId="15539"/>
    <cellStyle name="Note 2 2 2 2 2 2 8" xfId="6963"/>
    <cellStyle name="Note 2 2 2 2 2 2 8 2" xfId="26865"/>
    <cellStyle name="Note 2 2 2 2 2 2 8 3" xfId="26997"/>
    <cellStyle name="Note 2 2 2 2 2 2 8 4" xfId="28472"/>
    <cellStyle name="Note 2 2 2 2 2 2 9" xfId="7398"/>
    <cellStyle name="Note 2 2 2 2 2 2 9 2" xfId="26924"/>
    <cellStyle name="Note 2 2 2 2 2 2 9 3" xfId="28427"/>
    <cellStyle name="Note 2 2 2 2 2 2 9 4" xfId="27658"/>
    <cellStyle name="Note 2 2 2 2 2 20" xfId="11066"/>
    <cellStyle name="Note 2 2 2 2 2 20 2" xfId="27328"/>
    <cellStyle name="Note 2 2 2 2 2 20 3" xfId="27594"/>
    <cellStyle name="Note 2 2 2 2 2 20 4" xfId="26356"/>
    <cellStyle name="Note 2 2 2 2 2 21" xfId="11644"/>
    <cellStyle name="Note 2 2 2 2 2 21 2" xfId="27382"/>
    <cellStyle name="Note 2 2 2 2 2 21 3" xfId="26713"/>
    <cellStyle name="Note 2 2 2 2 2 21 4" xfId="26729"/>
    <cellStyle name="Note 2 2 2 2 2 22" xfId="13928"/>
    <cellStyle name="Note 2 2 2 2 2 22 2" xfId="20506"/>
    <cellStyle name="Note 2 2 2 2 2 22 3" xfId="27646"/>
    <cellStyle name="Note 2 2 2 2 2 22 4" xfId="27651"/>
    <cellStyle name="Note 2 2 2 2 2 22 5" xfId="27775"/>
    <cellStyle name="Note 2 2 2 2 2 23" xfId="21658"/>
    <cellStyle name="Note 2 2 2 2 2 24" xfId="21270"/>
    <cellStyle name="Note 2 2 2 2 2 25" xfId="20575"/>
    <cellStyle name="Note 2 2 2 2 2 26" xfId="22654"/>
    <cellStyle name="Note 2 2 2 2 2 27" xfId="21990"/>
    <cellStyle name="Note 2 2 2 2 2 28" xfId="23599"/>
    <cellStyle name="Note 2 2 2 2 2 29" xfId="23722"/>
    <cellStyle name="Note 2 2 2 2 2 3" xfId="1651"/>
    <cellStyle name="Note 2 2 2 2 2 3 2" xfId="26378"/>
    <cellStyle name="Note 2 2 2 2 2 3 3" xfId="27875"/>
    <cellStyle name="Note 2 2 2 2 2 3 4" xfId="26527"/>
    <cellStyle name="Note 2 2 2 2 2 30" xfId="24565"/>
    <cellStyle name="Note 2 2 2 2 2 31" xfId="24642"/>
    <cellStyle name="Note 2 2 2 2 2 32" xfId="25285"/>
    <cellStyle name="Note 2 2 2 2 2 33" xfId="26215"/>
    <cellStyle name="Note 2 2 2 2 2 34" xfId="27194"/>
    <cellStyle name="Note 2 2 2 2 2 35" xfId="26624"/>
    <cellStyle name="Note 2 2 2 2 2 4" xfId="1681"/>
    <cellStyle name="Note 2 2 2 2 2 4 2" xfId="26384"/>
    <cellStyle name="Note 2 2 2 2 2 4 3" xfId="27837"/>
    <cellStyle name="Note 2 2 2 2 2 4 4" xfId="28184"/>
    <cellStyle name="Note 2 2 2 2 2 5" xfId="1740"/>
    <cellStyle name="Note 2 2 2 2 2 5 2" xfId="26392"/>
    <cellStyle name="Note 2 2 2 2 2 5 3" xfId="27999"/>
    <cellStyle name="Note 2 2 2 2 2 5 4" xfId="28352"/>
    <cellStyle name="Note 2 2 2 2 2 6" xfId="2145"/>
    <cellStyle name="Note 2 2 2 2 2 6 2" xfId="26439"/>
    <cellStyle name="Note 2 2 2 2 2 6 3" xfId="26792"/>
    <cellStyle name="Note 2 2 2 2 2 6 4" xfId="26731"/>
    <cellStyle name="Note 2 2 2 2 2 7" xfId="2905"/>
    <cellStyle name="Note 2 2 2 2 2 7 2" xfId="14678"/>
    <cellStyle name="Note 2 2 2 2 2 8" xfId="3866"/>
    <cellStyle name="Note 2 2 2 2 2 8 2" xfId="15427"/>
    <cellStyle name="Note 2 2 2 2 2 9" xfId="2652"/>
    <cellStyle name="Note 2 2 2 2 2 9 2" xfId="14477"/>
    <cellStyle name="Note 2 2 2 2 20" xfId="9355"/>
    <cellStyle name="Note 2 2 2 2 20 2" xfId="18076"/>
    <cellStyle name="Note 2 2 2 2 21" xfId="9476"/>
    <cellStyle name="Note 2 2 2 2 21 2" xfId="18144"/>
    <cellStyle name="Note 2 2 2 2 22" xfId="10615"/>
    <cellStyle name="Note 2 2 2 2 22 2" xfId="13027"/>
    <cellStyle name="Note 2 2 2 2 22 2 2" xfId="27520"/>
    <cellStyle name="Note 2 2 2 2 22 2 3" xfId="27041"/>
    <cellStyle name="Note 2 2 2 2 22 2 4" xfId="28108"/>
    <cellStyle name="Note 2 2 2 2 22 3" xfId="13465"/>
    <cellStyle name="Note 2 2 2 2 22 3 2" xfId="27573"/>
    <cellStyle name="Note 2 2 2 2 22 3 3" xfId="27483"/>
    <cellStyle name="Note 2 2 2 2 22 3 4" xfId="26667"/>
    <cellStyle name="Note 2 2 2 2 22 4" xfId="18645"/>
    <cellStyle name="Note 2 2 2 2 23" xfId="11062"/>
    <cellStyle name="Note 2 2 2 2 23 2" xfId="18917"/>
    <cellStyle name="Note 2 2 2 2 24" xfId="12188"/>
    <cellStyle name="Note 2 2 2 2 24 2" xfId="19651"/>
    <cellStyle name="Note 2 2 2 2 25" xfId="13847"/>
    <cellStyle name="Note 2 2 2 2 25 2" xfId="20484"/>
    <cellStyle name="Note 2 2 2 2 25 2 2" xfId="28073"/>
    <cellStyle name="Note 2 2 2 2 25 2 3" xfId="27956"/>
    <cellStyle name="Note 2 2 2 2 25 2 4" xfId="27988"/>
    <cellStyle name="Note 2 2 2 2 26" xfId="21882"/>
    <cellStyle name="Note 2 2 2 2 26 2" xfId="28269"/>
    <cellStyle name="Note 2 2 2 2 26 3" xfId="27703"/>
    <cellStyle name="Note 2 2 2 2 26 4" xfId="27989"/>
    <cellStyle name="Note 2 2 2 2 27" xfId="22901"/>
    <cellStyle name="Note 2 2 2 2 27 2" xfId="28425"/>
    <cellStyle name="Note 2 2 2 2 27 3" xfId="28540"/>
    <cellStyle name="Note 2 2 2 2 27 4" xfId="28630"/>
    <cellStyle name="Note 2 2 2 2 28" xfId="21154"/>
    <cellStyle name="Note 2 2 2 2 28 2" xfId="28160"/>
    <cellStyle name="Note 2 2 2 2 28 3" xfId="26770"/>
    <cellStyle name="Note 2 2 2 2 28 4" xfId="27233"/>
    <cellStyle name="Note 2 2 2 2 29" xfId="22359"/>
    <cellStyle name="Note 2 2 2 2 29 2" xfId="28343"/>
    <cellStyle name="Note 2 2 2 2 29 3" xfId="27804"/>
    <cellStyle name="Note 2 2 2 2 29 4" xfId="27746"/>
    <cellStyle name="Note 2 2 2 2 3" xfId="574"/>
    <cellStyle name="Note 2 2 2 2 3 10" xfId="10806"/>
    <cellStyle name="Note 2 2 2 2 3 10 2" xfId="18727"/>
    <cellStyle name="Note 2 2 2 2 3 11" xfId="12818"/>
    <cellStyle name="Note 2 2 2 2 3 11 2" xfId="20014"/>
    <cellStyle name="Note 2 2 2 2 3 12" xfId="11995"/>
    <cellStyle name="Note 2 2 2 2 3 12 2" xfId="19536"/>
    <cellStyle name="Note 2 2 2 2 3 13" xfId="13994"/>
    <cellStyle name="Note 2 2 2 2 3 2" xfId="3054"/>
    <cellStyle name="Note 2 2 2 2 3 2 2" xfId="14791"/>
    <cellStyle name="Note 2 2 2 2 3 3" xfId="3770"/>
    <cellStyle name="Note 2 2 2 2 3 3 2" xfId="15354"/>
    <cellStyle name="Note 2 2 2 2 3 4" xfId="4413"/>
    <cellStyle name="Note 2 2 2 2 3 4 2" xfId="15859"/>
    <cellStyle name="Note 2 2 2 2 3 5" xfId="2892"/>
    <cellStyle name="Note 2 2 2 2 3 5 2" xfId="14667"/>
    <cellStyle name="Note 2 2 2 2 3 6" xfId="6459"/>
    <cellStyle name="Note 2 2 2 2 3 6 2" xfId="17250"/>
    <cellStyle name="Note 2 2 2 2 3 7" xfId="6116"/>
    <cellStyle name="Note 2 2 2 2 3 7 2" xfId="17059"/>
    <cellStyle name="Note 2 2 2 2 3 8" xfId="6479"/>
    <cellStyle name="Note 2 2 2 2 3 8 2" xfId="17259"/>
    <cellStyle name="Note 2 2 2 2 3 9" xfId="3287"/>
    <cellStyle name="Note 2 2 2 2 3 9 2" xfId="14976"/>
    <cellStyle name="Note 2 2 2 2 30" xfId="22571"/>
    <cellStyle name="Note 2 2 2 2 30 2" xfId="28380"/>
    <cellStyle name="Note 2 2 2 2 30 3" xfId="28507"/>
    <cellStyle name="Note 2 2 2 2 30 4" xfId="28607"/>
    <cellStyle name="Note 2 2 2 2 31" xfId="23578"/>
    <cellStyle name="Note 2 2 2 2 32" xfId="23695"/>
    <cellStyle name="Note 2 2 2 2 33" xfId="24526"/>
    <cellStyle name="Note 2 2 2 2 34" xfId="25157"/>
    <cellStyle name="Note 2 2 2 2 35" xfId="25211"/>
    <cellStyle name="Note 2 2 2 2 4" xfId="750"/>
    <cellStyle name="Note 2 2 2 2 4 10" xfId="10866"/>
    <cellStyle name="Note 2 2 2 2 4 10 2" xfId="18770"/>
    <cellStyle name="Note 2 2 2 2 4 11" xfId="11616"/>
    <cellStyle name="Note 2 2 2 2 4 11 2" xfId="19300"/>
    <cellStyle name="Note 2 2 2 2 4 12" xfId="12280"/>
    <cellStyle name="Note 2 2 2 2 4 12 2" xfId="19704"/>
    <cellStyle name="Note 2 2 2 2 4 13" xfId="14026"/>
    <cellStyle name="Note 2 2 2 2 4 2" xfId="3203"/>
    <cellStyle name="Note 2 2 2 2 4 2 2" xfId="14908"/>
    <cellStyle name="Note 2 2 2 2 4 3" xfId="3632"/>
    <cellStyle name="Note 2 2 2 2 4 3 2" xfId="15247"/>
    <cellStyle name="Note 2 2 2 2 4 4" xfId="2649"/>
    <cellStyle name="Note 2 2 2 2 4 4 2" xfId="14474"/>
    <cellStyle name="Note 2 2 2 2 4 5" xfId="3227"/>
    <cellStyle name="Note 2 2 2 2 4 5 2" xfId="14928"/>
    <cellStyle name="Note 2 2 2 2 4 6" xfId="4154"/>
    <cellStyle name="Note 2 2 2 2 4 6 2" xfId="15653"/>
    <cellStyle name="Note 2 2 2 2 4 7" xfId="9597"/>
    <cellStyle name="Note 2 2 2 2 4 7 2" xfId="18211"/>
    <cellStyle name="Note 2 2 2 2 4 8" xfId="6691"/>
    <cellStyle name="Note 2 2 2 2 4 8 2" xfId="17375"/>
    <cellStyle name="Note 2 2 2 2 4 9" xfId="8686"/>
    <cellStyle name="Note 2 2 2 2 4 9 2" xfId="17820"/>
    <cellStyle name="Note 2 2 2 2 5" xfId="926"/>
    <cellStyle name="Note 2 2 2 2 5 10" xfId="10929"/>
    <cellStyle name="Note 2 2 2 2 5 10 2" xfId="18816"/>
    <cellStyle name="Note 2 2 2 2 5 11" xfId="12263"/>
    <cellStyle name="Note 2 2 2 2 5 11 2" xfId="19693"/>
    <cellStyle name="Note 2 2 2 2 5 12" xfId="12766"/>
    <cellStyle name="Note 2 2 2 2 5 12 2" xfId="19978"/>
    <cellStyle name="Note 2 2 2 2 5 13" xfId="14058"/>
    <cellStyle name="Note 2 2 2 2 5 2" xfId="3347"/>
    <cellStyle name="Note 2 2 2 2 5 2 2" xfId="15023"/>
    <cellStyle name="Note 2 2 2 2 5 3" xfId="3342"/>
    <cellStyle name="Note 2 2 2 2 5 3 2" xfId="15018"/>
    <cellStyle name="Note 2 2 2 2 5 4" xfId="3760"/>
    <cellStyle name="Note 2 2 2 2 5 4 2" xfId="15346"/>
    <cellStyle name="Note 2 2 2 2 5 5" xfId="4572"/>
    <cellStyle name="Note 2 2 2 2 5 5 2" xfId="15984"/>
    <cellStyle name="Note 2 2 2 2 5 6" xfId="3270"/>
    <cellStyle name="Note 2 2 2 2 5 6 2" xfId="14963"/>
    <cellStyle name="Note 2 2 2 2 5 7" xfId="5359"/>
    <cellStyle name="Note 2 2 2 2 5 7 2" xfId="16542"/>
    <cellStyle name="Note 2 2 2 2 5 8" xfId="8689"/>
    <cellStyle name="Note 2 2 2 2 5 8 2" xfId="17822"/>
    <cellStyle name="Note 2 2 2 2 5 9" xfId="8922"/>
    <cellStyle name="Note 2 2 2 2 5 9 2" xfId="17906"/>
    <cellStyle name="Note 2 2 2 2 6" xfId="1098"/>
    <cellStyle name="Note 2 2 2 2 6 10" xfId="10988"/>
    <cellStyle name="Note 2 2 2 2 6 10 2" xfId="18861"/>
    <cellStyle name="Note 2 2 2 2 6 11" xfId="11552"/>
    <cellStyle name="Note 2 2 2 2 6 11 2" xfId="19260"/>
    <cellStyle name="Note 2 2 2 2 6 12" xfId="12311"/>
    <cellStyle name="Note 2 2 2 2 6 12 2" xfId="19717"/>
    <cellStyle name="Note 2 2 2 2 6 13" xfId="14088"/>
    <cellStyle name="Note 2 2 2 2 6 2" xfId="3494"/>
    <cellStyle name="Note 2 2 2 2 6 2 2" xfId="15138"/>
    <cellStyle name="Note 2 2 2 2 6 3" xfId="3637"/>
    <cellStyle name="Note 2 2 2 2 6 3 2" xfId="15251"/>
    <cellStyle name="Note 2 2 2 2 6 4" xfId="2730"/>
    <cellStyle name="Note 2 2 2 2 6 4 2" xfId="14536"/>
    <cellStyle name="Note 2 2 2 2 6 5" xfId="3251"/>
    <cellStyle name="Note 2 2 2 2 6 5 2" xfId="14947"/>
    <cellStyle name="Note 2 2 2 2 6 6" xfId="3706"/>
    <cellStyle name="Note 2 2 2 2 6 6 2" xfId="15306"/>
    <cellStyle name="Note 2 2 2 2 6 7" xfId="5861"/>
    <cellStyle name="Note 2 2 2 2 6 7 2" xfId="16899"/>
    <cellStyle name="Note 2 2 2 2 6 8" xfId="9103"/>
    <cellStyle name="Note 2 2 2 2 6 8 2" xfId="17963"/>
    <cellStyle name="Note 2 2 2 2 6 9" xfId="9969"/>
    <cellStyle name="Note 2 2 2 2 6 9 2" xfId="18395"/>
    <cellStyle name="Note 2 2 2 2 7" xfId="1276"/>
    <cellStyle name="Note 2 2 2 2 7 10" xfId="11045"/>
    <cellStyle name="Note 2 2 2 2 7 10 2" xfId="18901"/>
    <cellStyle name="Note 2 2 2 2 7 11" xfId="11575"/>
    <cellStyle name="Note 2 2 2 2 7 11 2" xfId="19276"/>
    <cellStyle name="Note 2 2 2 2 7 12" xfId="12588"/>
    <cellStyle name="Note 2 2 2 2 7 12 2" xfId="19875"/>
    <cellStyle name="Note 2 2 2 2 7 13" xfId="14118"/>
    <cellStyle name="Note 2 2 2 2 7 2" xfId="3640"/>
    <cellStyle name="Note 2 2 2 2 7 2 2" xfId="15254"/>
    <cellStyle name="Note 2 2 2 2 7 3" xfId="3069"/>
    <cellStyle name="Note 2 2 2 2 7 3 2" xfId="14805"/>
    <cellStyle name="Note 2 2 2 2 7 4" xfId="2798"/>
    <cellStyle name="Note 2 2 2 2 7 4 2" xfId="14591"/>
    <cellStyle name="Note 2 2 2 2 7 5" xfId="4055"/>
    <cellStyle name="Note 2 2 2 2 7 5 2" xfId="15575"/>
    <cellStyle name="Note 2 2 2 2 7 6" xfId="4313"/>
    <cellStyle name="Note 2 2 2 2 7 6 2" xfId="15778"/>
    <cellStyle name="Note 2 2 2 2 7 7" xfId="3101"/>
    <cellStyle name="Note 2 2 2 2 7 7 2" xfId="14829"/>
    <cellStyle name="Note 2 2 2 2 7 8" xfId="6068"/>
    <cellStyle name="Note 2 2 2 2 7 8 2" xfId="17030"/>
    <cellStyle name="Note 2 2 2 2 7 9" xfId="4795"/>
    <cellStyle name="Note 2 2 2 2 7 9 2" xfId="16141"/>
    <cellStyle name="Note 2 2 2 2 8" xfId="1452"/>
    <cellStyle name="Note 2 2 2 2 8 10" xfId="11105"/>
    <cellStyle name="Note 2 2 2 2 8 10 2" xfId="18948"/>
    <cellStyle name="Note 2 2 2 2 8 11" xfId="12306"/>
    <cellStyle name="Note 2 2 2 2 8 11 2" xfId="19715"/>
    <cellStyle name="Note 2 2 2 2 8 12" xfId="12090"/>
    <cellStyle name="Note 2 2 2 2 8 12 2" xfId="19591"/>
    <cellStyle name="Note 2 2 2 2 8 13" xfId="14148"/>
    <cellStyle name="Note 2 2 2 2 8 2" xfId="3789"/>
    <cellStyle name="Note 2 2 2 2 8 2 2" xfId="15363"/>
    <cellStyle name="Note 2 2 2 2 8 3" xfId="4115"/>
    <cellStyle name="Note 2 2 2 2 8 3 2" xfId="15626"/>
    <cellStyle name="Note 2 2 2 2 8 4" xfId="4999"/>
    <cellStyle name="Note 2 2 2 2 8 4 2" xfId="16284"/>
    <cellStyle name="Note 2 2 2 2 8 5" xfId="3402"/>
    <cellStyle name="Note 2 2 2 2 8 5 2" xfId="15067"/>
    <cellStyle name="Note 2 2 2 2 8 6" xfId="5802"/>
    <cellStyle name="Note 2 2 2 2 8 6 2" xfId="16855"/>
    <cellStyle name="Note 2 2 2 2 8 7" xfId="5779"/>
    <cellStyle name="Note 2 2 2 2 8 7 2" xfId="16837"/>
    <cellStyle name="Note 2 2 2 2 8 8" xfId="5871"/>
    <cellStyle name="Note 2 2 2 2 8 8 2" xfId="16906"/>
    <cellStyle name="Note 2 2 2 2 8 9" xfId="6435"/>
    <cellStyle name="Note 2 2 2 2 8 9 2" xfId="17237"/>
    <cellStyle name="Note 2 2 2 2 9" xfId="1794"/>
    <cellStyle name="Note 2 2 2 2 9 10" xfId="11267"/>
    <cellStyle name="Note 2 2 2 2 9 10 2" xfId="19026"/>
    <cellStyle name="Note 2 2 2 2 9 11" xfId="12014"/>
    <cellStyle name="Note 2 2 2 2 9 11 2" xfId="19553"/>
    <cellStyle name="Note 2 2 2 2 9 12" xfId="12370"/>
    <cellStyle name="Note 2 2 2 2 9 12 2" xfId="19745"/>
    <cellStyle name="Note 2 2 2 2 9 13" xfId="14284"/>
    <cellStyle name="Note 2 2 2 2 9 2" xfId="4058"/>
    <cellStyle name="Note 2 2 2 2 9 2 2" xfId="15577"/>
    <cellStyle name="Note 2 2 2 2 9 3" xfId="3356"/>
    <cellStyle name="Note 2 2 2 2 9 3 2" xfId="15030"/>
    <cellStyle name="Note 2 2 2 2 9 4" xfId="3681"/>
    <cellStyle name="Note 2 2 2 2 9 4 2" xfId="15288"/>
    <cellStyle name="Note 2 2 2 2 9 5" xfId="5120"/>
    <cellStyle name="Note 2 2 2 2 9 5 2" xfId="16370"/>
    <cellStyle name="Note 2 2 2 2 9 6" xfId="2618"/>
    <cellStyle name="Note 2 2 2 2 9 6 2" xfId="14452"/>
    <cellStyle name="Note 2 2 2 2 9 7" xfId="5509"/>
    <cellStyle name="Note 2 2 2 2 9 7 2" xfId="16648"/>
    <cellStyle name="Note 2 2 2 2 9 8" xfId="9372"/>
    <cellStyle name="Note 2 2 2 2 9 8 2" xfId="18086"/>
    <cellStyle name="Note 2 2 2 2 9 9" xfId="5306"/>
    <cellStyle name="Note 2 2 2 2 9 9 2" xfId="16504"/>
    <cellStyle name="Note 2 2 2 20" xfId="7913"/>
    <cellStyle name="Note 2 2 2 20 2" xfId="17608"/>
    <cellStyle name="Note 2 2 2 21" xfId="5661"/>
    <cellStyle name="Note 2 2 2 21 2" xfId="26727"/>
    <cellStyle name="Note 2 2 2 21 3" xfId="27644"/>
    <cellStyle name="Note 2 2 2 21 4" xfId="28430"/>
    <cellStyle name="Note 2 2 2 22" xfId="9681"/>
    <cellStyle name="Note 2 2 2 22 2" xfId="27169"/>
    <cellStyle name="Note 2 2 2 22 3" xfId="28317"/>
    <cellStyle name="Note 2 2 2 22 4" xfId="26399"/>
    <cellStyle name="Note 2 2 2 23" xfId="10133"/>
    <cellStyle name="Note 2 2 2 23 2" xfId="27222"/>
    <cellStyle name="Note 2 2 2 23 3" xfId="27665"/>
    <cellStyle name="Note 2 2 2 23 4" xfId="27877"/>
    <cellStyle name="Note 2 2 2 24" xfId="10416"/>
    <cellStyle name="Note 2 2 2 24 2" xfId="27260"/>
    <cellStyle name="Note 2 2 2 24 3" xfId="28455"/>
    <cellStyle name="Note 2 2 2 24 4" xfId="28583"/>
    <cellStyle name="Note 2 2 2 25" xfId="10594"/>
    <cellStyle name="Note 2 2 2 25 2" xfId="12963"/>
    <cellStyle name="Note 2 2 2 25 2 2" xfId="20040"/>
    <cellStyle name="Note 2 2 2 25 3" xfId="13401"/>
    <cellStyle name="Note 2 2 2 25 3 2" xfId="20150"/>
    <cellStyle name="Note 2 2 2 25 4" xfId="27279"/>
    <cellStyle name="Note 2 2 2 25 5" xfId="27558"/>
    <cellStyle name="Note 2 2 2 25 6" xfId="28539"/>
    <cellStyle name="Note 2 2 2 26" xfId="11408"/>
    <cellStyle name="Note 2 2 2 26 2" xfId="27360"/>
    <cellStyle name="Note 2 2 2 26 3" xfId="27015"/>
    <cellStyle name="Note 2 2 2 26 4" xfId="27330"/>
    <cellStyle name="Note 2 2 2 27" xfId="10945"/>
    <cellStyle name="Note 2 2 2 27 2" xfId="27318"/>
    <cellStyle name="Note 2 2 2 27 3" xfId="27543"/>
    <cellStyle name="Note 2 2 2 27 4" xfId="26789"/>
    <cellStyle name="Note 2 2 2 28" xfId="13826"/>
    <cellStyle name="Note 2 2 2 28 2" xfId="20403"/>
    <cellStyle name="Note 2 2 2 28 3" xfId="27633"/>
    <cellStyle name="Note 2 2 2 28 4" xfId="27468"/>
    <cellStyle name="Note 2 2 2 28 5" xfId="27087"/>
    <cellStyle name="Note 2 2 2 29" xfId="21984"/>
    <cellStyle name="Note 2 2 2 3" xfId="552"/>
    <cellStyle name="Note 2 2 2 3 2" xfId="26241"/>
    <cellStyle name="Note 2 2 2 3 3" xfId="28060"/>
    <cellStyle name="Note 2 2 2 3 4" xfId="26332"/>
    <cellStyle name="Note 2 2 2 30" xfId="22389"/>
    <cellStyle name="Note 2 2 2 31" xfId="21750"/>
    <cellStyle name="Note 2 2 2 32" xfId="22554"/>
    <cellStyle name="Note 2 2 2 33" xfId="21980"/>
    <cellStyle name="Note 2 2 2 34" xfId="23501"/>
    <cellStyle name="Note 2 2 2 35" xfId="25814"/>
    <cellStyle name="Note 2 2 2 36" xfId="25590"/>
    <cellStyle name="Note 2 2 2 37" xfId="25116"/>
    <cellStyle name="Note 2 2 2 38" xfId="24122"/>
    <cellStyle name="Note 2 2 2 39" xfId="26188"/>
    <cellStyle name="Note 2 2 2 4" xfId="728"/>
    <cellStyle name="Note 2 2 2 4 2" xfId="26259"/>
    <cellStyle name="Note 2 2 2 4 3" xfId="27590"/>
    <cellStyle name="Note 2 2 2 4 4" xfId="28000"/>
    <cellStyle name="Note 2 2 2 40" xfId="28333"/>
    <cellStyle name="Note 2 2 2 41" xfId="27745"/>
    <cellStyle name="Note 2 2 2 5" xfId="904"/>
    <cellStyle name="Note 2 2 2 5 2" xfId="26278"/>
    <cellStyle name="Note 2 2 2 5 3" xfId="26458"/>
    <cellStyle name="Note 2 2 2 5 4" xfId="26397"/>
    <cellStyle name="Note 2 2 2 6" xfId="1078"/>
    <cellStyle name="Note 2 2 2 6 2" xfId="26296"/>
    <cellStyle name="Note 2 2 2 6 3" xfId="27723"/>
    <cellStyle name="Note 2 2 2 6 4" xfId="27353"/>
    <cellStyle name="Note 2 2 2 7" xfId="1255"/>
    <cellStyle name="Note 2 2 2 7 2" xfId="26319"/>
    <cellStyle name="Note 2 2 2 7 3" xfId="27332"/>
    <cellStyle name="Note 2 2 2 7 4" xfId="26726"/>
    <cellStyle name="Note 2 2 2 8" xfId="1430"/>
    <cellStyle name="Note 2 2 2 8 2" xfId="26347"/>
    <cellStyle name="Note 2 2 2 8 3" xfId="27793"/>
    <cellStyle name="Note 2 2 2 8 4" xfId="27064"/>
    <cellStyle name="Note 2 2 2 9" xfId="2040"/>
    <cellStyle name="Note 2 2 2 9 2" xfId="26427"/>
    <cellStyle name="Note 2 2 2 9 3" xfId="26676"/>
    <cellStyle name="Note 2 2 2 9 4" xfId="27663"/>
    <cellStyle name="Note 2 2 20" xfId="6153"/>
    <cellStyle name="Note 2 2 20 2" xfId="17084"/>
    <cellStyle name="Note 2 2 21" xfId="5479"/>
    <cellStyle name="Note 2 2 21 2" xfId="16625"/>
    <cellStyle name="Note 2 2 22" xfId="9194"/>
    <cellStyle name="Note 2 2 22 2" xfId="18012"/>
    <cellStyle name="Note 2 2 23" xfId="10529"/>
    <cellStyle name="Note 2 2 23 2" xfId="12943"/>
    <cellStyle name="Note 2 2 23 2 2" xfId="27509"/>
    <cellStyle name="Note 2 2 23 2 3" xfId="26623"/>
    <cellStyle name="Note 2 2 23 2 4" xfId="26805"/>
    <cellStyle name="Note 2 2 23 3" xfId="13381"/>
    <cellStyle name="Note 2 2 23 3 2" xfId="27562"/>
    <cellStyle name="Note 2 2 23 3 3" xfId="27694"/>
    <cellStyle name="Note 2 2 23 3 4" xfId="26290"/>
    <cellStyle name="Note 2 2 23 4" xfId="18629"/>
    <cellStyle name="Note 2 2 24" xfId="11265"/>
    <cellStyle name="Note 2 2 24 2" xfId="19025"/>
    <cellStyle name="Note 2 2 25" xfId="12590"/>
    <cellStyle name="Note 2 2 25 2" xfId="19877"/>
    <cellStyle name="Note 2 2 26" xfId="13761"/>
    <cellStyle name="Note 2 2 26 2" xfId="20381"/>
    <cellStyle name="Note 2 2 26 2 2" xfId="28057"/>
    <cellStyle name="Note 2 2 26 2 3" xfId="26826"/>
    <cellStyle name="Note 2 2 26 2 4" xfId="28123"/>
    <cellStyle name="Note 2 2 27" xfId="21695"/>
    <cellStyle name="Note 2 2 27 2" xfId="28236"/>
    <cellStyle name="Note 2 2 27 3" xfId="26584"/>
    <cellStyle name="Note 2 2 27 4" xfId="27889"/>
    <cellStyle name="Note 2 2 28" xfId="22138"/>
    <cellStyle name="Note 2 2 28 2" xfId="28308"/>
    <cellStyle name="Note 2 2 28 3" xfId="26413"/>
    <cellStyle name="Note 2 2 28 4" xfId="27965"/>
    <cellStyle name="Note 2 2 29" xfId="21595"/>
    <cellStyle name="Note 2 2 29 2" xfId="28223"/>
    <cellStyle name="Note 2 2 29 3" xfId="28053"/>
    <cellStyle name="Note 2 2 29 4" xfId="26969"/>
    <cellStyle name="Note 2 2 3" xfId="309"/>
    <cellStyle name="Note 2 2 3 10" xfId="10657"/>
    <cellStyle name="Note 2 2 3 10 2" xfId="18667"/>
    <cellStyle name="Note 2 2 3 11" xfId="12597"/>
    <cellStyle name="Note 2 2 3 11 2" xfId="19881"/>
    <cellStyle name="Note 2 2 3 12" xfId="12002"/>
    <cellStyle name="Note 2 2 3 12 2" xfId="19541"/>
    <cellStyle name="Note 2 2 3 13" xfId="13877"/>
    <cellStyle name="Note 2 2 3 2" xfId="2828"/>
    <cellStyle name="Note 2 2 3 2 2" xfId="14615"/>
    <cellStyle name="Note 2 2 3 3" xfId="5011"/>
    <cellStyle name="Note 2 2 3 3 2" xfId="16290"/>
    <cellStyle name="Note 2 2 3 4" xfId="2790"/>
    <cellStyle name="Note 2 2 3 4 2" xfId="14585"/>
    <cellStyle name="Note 2 2 3 5" xfId="3348"/>
    <cellStyle name="Note 2 2 3 5 2" xfId="15024"/>
    <cellStyle name="Note 2 2 3 6" xfId="6268"/>
    <cellStyle name="Note 2 2 3 6 2" xfId="17154"/>
    <cellStyle name="Note 2 2 3 7" xfId="5866"/>
    <cellStyle name="Note 2 2 3 7 2" xfId="16904"/>
    <cellStyle name="Note 2 2 3 8" xfId="9601"/>
    <cellStyle name="Note 2 2 3 8 2" xfId="18213"/>
    <cellStyle name="Note 2 2 3 9" xfId="9928"/>
    <cellStyle name="Note 2 2 3 9 2" xfId="18369"/>
    <cellStyle name="Note 2 2 30" xfId="21553"/>
    <cellStyle name="Note 2 2 30 2" xfId="28212"/>
    <cellStyle name="Note 2 2 30 3" xfId="27905"/>
    <cellStyle name="Note 2 2 30 4" xfId="27637"/>
    <cellStyle name="Note 2 2 31" xfId="21837"/>
    <cellStyle name="Note 2 2 31 2" xfId="28264"/>
    <cellStyle name="Note 2 2 31 3" xfId="26724"/>
    <cellStyle name="Note 2 2 31 4" xfId="27650"/>
    <cellStyle name="Note 2 2 32" xfId="23481"/>
    <cellStyle name="Note 2 2 33" xfId="24324"/>
    <cellStyle name="Note 2 2 34" xfId="24260"/>
    <cellStyle name="Note 2 2 35" xfId="24762"/>
    <cellStyle name="Note 2 2 36" xfId="24895"/>
    <cellStyle name="Note 2 2 4" xfId="483"/>
    <cellStyle name="Note 2 2 4 10" xfId="10772"/>
    <cellStyle name="Note 2 2 4 10 2" xfId="18705"/>
    <cellStyle name="Note 2 2 4 11" xfId="11708"/>
    <cellStyle name="Note 2 2 4 11 2" xfId="19360"/>
    <cellStyle name="Note 2 2 4 12" xfId="12039"/>
    <cellStyle name="Note 2 2 4 12 2" xfId="19572"/>
    <cellStyle name="Note 2 2 4 13" xfId="13978"/>
    <cellStyle name="Note 2 2 4 2" xfId="2975"/>
    <cellStyle name="Note 2 2 4 2 2" xfId="14732"/>
    <cellStyle name="Note 2 2 4 3" xfId="5019"/>
    <cellStyle name="Note 2 2 4 3 2" xfId="16297"/>
    <cellStyle name="Note 2 2 4 4" xfId="3208"/>
    <cellStyle name="Note 2 2 4 4 2" xfId="14911"/>
    <cellStyle name="Note 2 2 4 5" xfId="5270"/>
    <cellStyle name="Note 2 2 4 5 2" xfId="16477"/>
    <cellStyle name="Note 2 2 4 6" xfId="4496"/>
    <cellStyle name="Note 2 2 4 6 2" xfId="15922"/>
    <cellStyle name="Note 2 2 4 7" xfId="8488"/>
    <cellStyle name="Note 2 2 4 7 2" xfId="17733"/>
    <cellStyle name="Note 2 2 4 8" xfId="9739"/>
    <cellStyle name="Note 2 2 4 8 2" xfId="18292"/>
    <cellStyle name="Note 2 2 4 9" xfId="6568"/>
    <cellStyle name="Note 2 2 4 9 2" xfId="17312"/>
    <cellStyle name="Note 2 2 5" xfId="659"/>
    <cellStyle name="Note 2 2 5 10" xfId="10836"/>
    <cellStyle name="Note 2 2 5 10 2" xfId="18750"/>
    <cellStyle name="Note 2 2 5 11" xfId="12378"/>
    <cellStyle name="Note 2 2 5 11 2" xfId="19751"/>
    <cellStyle name="Note 2 2 5 12" xfId="12199"/>
    <cellStyle name="Note 2 2 5 12 2" xfId="19658"/>
    <cellStyle name="Note 2 2 5 13" xfId="14009"/>
    <cellStyle name="Note 2 2 5 2" xfId="3123"/>
    <cellStyle name="Note 2 2 5 2 2" xfId="14844"/>
    <cellStyle name="Note 2 2 5 3" xfId="4196"/>
    <cellStyle name="Note 2 2 5 3 2" xfId="15684"/>
    <cellStyle name="Note 2 2 5 4" xfId="2972"/>
    <cellStyle name="Note 2 2 5 4 2" xfId="14730"/>
    <cellStyle name="Note 2 2 5 5" xfId="4807"/>
    <cellStyle name="Note 2 2 5 5 2" xfId="16151"/>
    <cellStyle name="Note 2 2 5 6" xfId="6703"/>
    <cellStyle name="Note 2 2 5 6 2" xfId="17381"/>
    <cellStyle name="Note 2 2 5 7" xfId="6644"/>
    <cellStyle name="Note 2 2 5 7 2" xfId="17351"/>
    <cellStyle name="Note 2 2 5 8" xfId="6542"/>
    <cellStyle name="Note 2 2 5 8 2" xfId="17295"/>
    <cellStyle name="Note 2 2 5 9" xfId="5282"/>
    <cellStyle name="Note 2 2 5 9 2" xfId="16486"/>
    <cellStyle name="Note 2 2 6" xfId="835"/>
    <cellStyle name="Note 2 2 6 10" xfId="10892"/>
    <cellStyle name="Note 2 2 6 10 2" xfId="18788"/>
    <cellStyle name="Note 2 2 6 11" xfId="11380"/>
    <cellStyle name="Note 2 2 6 11 2" xfId="19115"/>
    <cellStyle name="Note 2 2 6 12" xfId="11912"/>
    <cellStyle name="Note 2 2 6 12 2" xfId="19481"/>
    <cellStyle name="Note 2 2 6 13" xfId="14041"/>
    <cellStyle name="Note 2 2 6 2" xfId="3274"/>
    <cellStyle name="Note 2 2 6 2 2" xfId="14965"/>
    <cellStyle name="Note 2 2 6 3" xfId="3962"/>
    <cellStyle name="Note 2 2 6 3 2" xfId="15501"/>
    <cellStyle name="Note 2 2 6 4" xfId="3778"/>
    <cellStyle name="Note 2 2 6 4 2" xfId="15357"/>
    <cellStyle name="Note 2 2 6 5" xfId="3042"/>
    <cellStyle name="Note 2 2 6 5 2" xfId="14782"/>
    <cellStyle name="Note 2 2 6 6" xfId="5499"/>
    <cellStyle name="Note 2 2 6 6 2" xfId="16640"/>
    <cellStyle name="Note 2 2 6 7" xfId="8592"/>
    <cellStyle name="Note 2 2 6 7 2" xfId="17774"/>
    <cellStyle name="Note 2 2 6 8" xfId="8927"/>
    <cellStyle name="Note 2 2 6 8 2" xfId="17910"/>
    <cellStyle name="Note 2 2 6 9" xfId="2967"/>
    <cellStyle name="Note 2 2 6 9 2" xfId="14727"/>
    <cellStyle name="Note 2 2 7" xfId="1009"/>
    <cellStyle name="Note 2 2 7 10" xfId="10957"/>
    <cellStyle name="Note 2 2 7 10 2" xfId="18837"/>
    <cellStyle name="Note 2 2 7 11" xfId="11857"/>
    <cellStyle name="Note 2 2 7 11 2" xfId="19444"/>
    <cellStyle name="Note 2 2 7 12" xfId="10854"/>
    <cellStyle name="Note 2 2 7 12 2" xfId="18764"/>
    <cellStyle name="Note 2 2 7 13" xfId="14073"/>
    <cellStyle name="Note 2 2 7 2" xfId="3418"/>
    <cellStyle name="Note 2 2 7 2 2" xfId="15079"/>
    <cellStyle name="Note 2 2 7 3" xfId="4271"/>
    <cellStyle name="Note 2 2 7 3 2" xfId="15744"/>
    <cellStyle name="Note 2 2 7 4" xfId="3174"/>
    <cellStyle name="Note 2 2 7 4 2" xfId="14882"/>
    <cellStyle name="Note 2 2 7 5" xfId="5510"/>
    <cellStyle name="Note 2 2 7 5 2" xfId="16649"/>
    <cellStyle name="Note 2 2 7 6" xfId="5744"/>
    <cellStyle name="Note 2 2 7 6 2" xfId="16813"/>
    <cellStyle name="Note 2 2 7 7" xfId="4874"/>
    <cellStyle name="Note 2 2 7 7 2" xfId="16202"/>
    <cellStyle name="Note 2 2 7 8" xfId="6758"/>
    <cellStyle name="Note 2 2 7 8 2" xfId="17414"/>
    <cellStyle name="Note 2 2 7 9" xfId="9085"/>
    <cellStyle name="Note 2 2 7 9 2" xfId="17955"/>
    <cellStyle name="Note 2 2 8" xfId="1186"/>
    <cellStyle name="Note 2 2 8 10" xfId="11014"/>
    <cellStyle name="Note 2 2 8 10 2" xfId="18881"/>
    <cellStyle name="Note 2 2 8 11" xfId="10761"/>
    <cellStyle name="Note 2 2 8 11 2" xfId="18699"/>
    <cellStyle name="Note 2 2 8 12" xfId="10944"/>
    <cellStyle name="Note 2 2 8 12 2" xfId="18829"/>
    <cellStyle name="Note 2 2 8 13" xfId="14103"/>
    <cellStyle name="Note 2 2 8 2" xfId="3571"/>
    <cellStyle name="Note 2 2 8 2 2" xfId="15195"/>
    <cellStyle name="Note 2 2 8 3" xfId="4123"/>
    <cellStyle name="Note 2 2 8 3 2" xfId="15632"/>
    <cellStyle name="Note 2 2 8 4" xfId="4774"/>
    <cellStyle name="Note 2 2 8 4 2" xfId="16130"/>
    <cellStyle name="Note 2 2 8 5" xfId="4237"/>
    <cellStyle name="Note 2 2 8 5 2" xfId="15715"/>
    <cellStyle name="Note 2 2 8 6" xfId="3226"/>
    <cellStyle name="Note 2 2 8 6 2" xfId="14927"/>
    <cellStyle name="Note 2 2 8 7" xfId="6032"/>
    <cellStyle name="Note 2 2 8 7 2" xfId="17007"/>
    <cellStyle name="Note 2 2 8 8" xfId="6135"/>
    <cellStyle name="Note 2 2 8 8 2" xfId="17070"/>
    <cellStyle name="Note 2 2 8 9" xfId="9759"/>
    <cellStyle name="Note 2 2 8 9 2" xfId="18302"/>
    <cellStyle name="Note 2 2 9" xfId="1361"/>
    <cellStyle name="Note 2 2 9 10" xfId="11068"/>
    <cellStyle name="Note 2 2 9 10 2" xfId="18920"/>
    <cellStyle name="Note 2 2 9 11" xfId="12072"/>
    <cellStyle name="Note 2 2 9 11 2" xfId="19586"/>
    <cellStyle name="Note 2 2 9 12" xfId="11728"/>
    <cellStyle name="Note 2 2 9 12 2" xfId="19371"/>
    <cellStyle name="Note 2 2 9 13" xfId="14133"/>
    <cellStyle name="Note 2 2 9 2" xfId="3716"/>
    <cellStyle name="Note 2 2 9 2 2" xfId="15314"/>
    <cellStyle name="Note 2 2 9 3" xfId="4521"/>
    <cellStyle name="Note 2 2 9 3 2" xfId="15943"/>
    <cellStyle name="Note 2 2 9 4" xfId="4128"/>
    <cellStyle name="Note 2 2 9 4 2" xfId="15636"/>
    <cellStyle name="Note 2 2 9 5" xfId="2682"/>
    <cellStyle name="Note 2 2 9 5 2" xfId="14499"/>
    <cellStyle name="Note 2 2 9 6" xfId="5264"/>
    <cellStyle name="Note 2 2 9 6 2" xfId="16473"/>
    <cellStyle name="Note 2 2 9 7" xfId="3465"/>
    <cellStyle name="Note 2 2 9 7 2" xfId="15117"/>
    <cellStyle name="Note 2 2 9 8" xfId="8461"/>
    <cellStyle name="Note 2 2 9 8 2" xfId="17717"/>
    <cellStyle name="Note 2 2 9 9" xfId="8457"/>
    <cellStyle name="Note 2 2 9 9 2" xfId="17714"/>
    <cellStyle name="Note 2 20" xfId="8169"/>
    <cellStyle name="Note 2 20 2" xfId="17652"/>
    <cellStyle name="Note 2 21" xfId="7340"/>
    <cellStyle name="Note 2 21 2" xfId="17504"/>
    <cellStyle name="Note 2 22" xfId="5872"/>
    <cellStyle name="Note 2 22 2" xfId="26750"/>
    <cellStyle name="Note 2 22 3" xfId="26994"/>
    <cellStyle name="Note 2 22 4" xfId="26563"/>
    <cellStyle name="Note 2 23" xfId="4526"/>
    <cellStyle name="Note 2 23 2" xfId="26636"/>
    <cellStyle name="Note 2 23 3" xfId="28432"/>
    <cellStyle name="Note 2 23 4" xfId="28575"/>
    <cellStyle name="Note 2 24" xfId="3095"/>
    <cellStyle name="Note 2 24 2" xfId="26525"/>
    <cellStyle name="Note 2 24 3" xfId="26504"/>
    <cellStyle name="Note 2 24 4" xfId="27674"/>
    <cellStyle name="Note 2 25" xfId="5999"/>
    <cellStyle name="Note 2 25 2" xfId="26762"/>
    <cellStyle name="Note 2 25 3" xfId="26192"/>
    <cellStyle name="Note 2 25 4" xfId="26901"/>
    <cellStyle name="Note 2 26" xfId="10509"/>
    <cellStyle name="Note 2 26 2" xfId="12879"/>
    <cellStyle name="Note 2 26 2 2" xfId="20026"/>
    <cellStyle name="Note 2 26 3" xfId="13317"/>
    <cellStyle name="Note 2 26 3 2" xfId="20136"/>
    <cellStyle name="Note 2 26 4" xfId="27269"/>
    <cellStyle name="Note 2 26 5" xfId="26389"/>
    <cellStyle name="Note 2 26 6" xfId="26178"/>
    <cellStyle name="Note 2 27" xfId="12223"/>
    <cellStyle name="Note 2 27 2" xfId="27429"/>
    <cellStyle name="Note 2 27 3" xfId="27981"/>
    <cellStyle name="Note 2 27 4" xfId="27779"/>
    <cellStyle name="Note 2 28" xfId="12342"/>
    <cellStyle name="Note 2 28 2" xfId="27438"/>
    <cellStyle name="Note 2 28 3" xfId="27196"/>
    <cellStyle name="Note 2 28 4" xfId="26801"/>
    <cellStyle name="Note 2 29" xfId="13739"/>
    <cellStyle name="Note 2 29 2" xfId="20316"/>
    <cellStyle name="Note 2 29 3" xfId="27622"/>
    <cellStyle name="Note 2 29 4" xfId="28394"/>
    <cellStyle name="Note 2 29 5" xfId="27058"/>
    <cellStyle name="Note 2 3" xfId="285"/>
    <cellStyle name="Note 2 3 2" xfId="26203"/>
    <cellStyle name="Note 2 3 3" xfId="26734"/>
    <cellStyle name="Note 2 3 4" xfId="27935"/>
    <cellStyle name="Note 2 30" xfId="21134"/>
    <cellStyle name="Note 2 31" xfId="22094"/>
    <cellStyle name="Note 2 32" xfId="21366"/>
    <cellStyle name="Note 2 33" xfId="22033"/>
    <cellStyle name="Note 2 34" xfId="21707"/>
    <cellStyle name="Note 2 35" xfId="23417"/>
    <cellStyle name="Note 2 36" xfId="23874"/>
    <cellStyle name="Note 2 37" xfId="23847"/>
    <cellStyle name="Note 2 38" xfId="25080"/>
    <cellStyle name="Note 2 39" xfId="25613"/>
    <cellStyle name="Note 2 4" xfId="460"/>
    <cellStyle name="Note 2 4 2" xfId="26227"/>
    <cellStyle name="Note 2 4 3" xfId="28194"/>
    <cellStyle name="Note 2 4 4" xfId="26822"/>
    <cellStyle name="Note 2 40" xfId="26170"/>
    <cellStyle name="Note 2 41" xfId="26322"/>
    <cellStyle name="Note 2 42" xfId="28097"/>
    <cellStyle name="Note 2 43" xfId="107"/>
    <cellStyle name="Note 2 5" xfId="635"/>
    <cellStyle name="Note 2 5 2" xfId="26251"/>
    <cellStyle name="Note 2 5 3" xfId="28121"/>
    <cellStyle name="Note 2 5 4" xfId="27019"/>
    <cellStyle name="Note 2 6" xfId="811"/>
    <cellStyle name="Note 2 6 2" xfId="26269"/>
    <cellStyle name="Note 2 6 3" xfId="26360"/>
    <cellStyle name="Note 2 6 4" xfId="27673"/>
    <cellStyle name="Note 2 7" xfId="987"/>
    <cellStyle name="Note 2 7 2" xfId="26287"/>
    <cellStyle name="Note 2 7 3" xfId="26671"/>
    <cellStyle name="Note 2 7 4" xfId="27399"/>
    <cellStyle name="Note 2 8" xfId="1162"/>
    <cellStyle name="Note 2 8 2" xfId="26307"/>
    <cellStyle name="Note 2 8 3" xfId="27903"/>
    <cellStyle name="Note 2 8 4" xfId="27870"/>
    <cellStyle name="Note 2 9" xfId="1337"/>
    <cellStyle name="Note 2 9 2" xfId="26330"/>
    <cellStyle name="Note 2 9 3" xfId="27711"/>
    <cellStyle name="Note 2 9 4" xfId="27472"/>
    <cellStyle name="Note 3" xfId="41"/>
    <cellStyle name="Note 3 2" xfId="42"/>
    <cellStyle name="Note 3 2 2" xfId="26846"/>
    <cellStyle name="Note 3 3" xfId="27186"/>
    <cellStyle name="Note 3 4" xfId="26376"/>
    <cellStyle name="Note 3 5" xfId="6787"/>
    <cellStyle name="Note 4" xfId="43"/>
    <cellStyle name="Note 4 2" xfId="44"/>
    <cellStyle name="Note 4 2 2" xfId="26944"/>
    <cellStyle name="Note 4 3" xfId="28334"/>
    <cellStyle name="Note 4 4" xfId="26354"/>
    <cellStyle name="Note 4 5" xfId="7595"/>
    <cellStyle name="Note 5" xfId="8059"/>
    <cellStyle name="Note 5 2" xfId="27007"/>
    <cellStyle name="Note 5 3" xfId="26470"/>
    <cellStyle name="Note 5 4" xfId="27596"/>
    <cellStyle name="Note 6" xfId="7945"/>
    <cellStyle name="Note 6 2" xfId="26992"/>
    <cellStyle name="Note 6 3" xfId="28327"/>
    <cellStyle name="Note 6 4" xfId="28561"/>
    <cellStyle name="Note 7" xfId="7451"/>
    <cellStyle name="Note 7 2" xfId="26933"/>
    <cellStyle name="Note 7 3" xfId="26978"/>
    <cellStyle name="Note 7 4" xfId="27629"/>
    <cellStyle name="Note 8" xfId="12859"/>
    <cellStyle name="Note 8 2" xfId="27497"/>
    <cellStyle name="Note 8 3" xfId="27232"/>
    <cellStyle name="Note 8 4" xfId="26553"/>
    <cellStyle name="Note 9" xfId="20295"/>
    <cellStyle name="Note 9 2" xfId="28047"/>
    <cellStyle name="Note 9 3" xfId="27678"/>
    <cellStyle name="Note 9 4" xfId="26213"/>
    <cellStyle name="Output" xfId="45" builtinId="21" customBuiltin="1"/>
    <cellStyle name="Output 10" xfId="22686"/>
    <cellStyle name="Output 10 2" xfId="28398"/>
    <cellStyle name="Output 10 3" xfId="28520"/>
    <cellStyle name="Output 10 4" xfId="28617"/>
    <cellStyle name="Output 11" xfId="20793"/>
    <cellStyle name="Output 11 2" xfId="28111"/>
    <cellStyle name="Output 11 3" xfId="27143"/>
    <cellStyle name="Output 11 4" xfId="26606"/>
    <cellStyle name="Output 12" xfId="23004"/>
    <cellStyle name="Output 12 2" xfId="28441"/>
    <cellStyle name="Output 12 3" xfId="28550"/>
    <cellStyle name="Output 12 4" xfId="28637"/>
    <cellStyle name="Output 13" xfId="23105"/>
    <cellStyle name="Output 13 2" xfId="28458"/>
    <cellStyle name="Output 13 3" xfId="28563"/>
    <cellStyle name="Output 13 4" xfId="28646"/>
    <cellStyle name="Output 14" xfId="23189"/>
    <cellStyle name="Output 14 2" xfId="28477"/>
    <cellStyle name="Output 14 3" xfId="28578"/>
    <cellStyle name="Output 14 4" xfId="28654"/>
    <cellStyle name="Output 15" xfId="23398"/>
    <cellStyle name="Output 16" xfId="24576"/>
    <cellStyle name="Output 17" xfId="24483"/>
    <cellStyle name="Output 18" xfId="25319"/>
    <cellStyle name="Output 19" xfId="24065"/>
    <cellStyle name="Output 2" xfId="108"/>
    <cellStyle name="Output 2 10" xfId="1745"/>
    <cellStyle name="Output 2 10 2" xfId="26393"/>
    <cellStyle name="Output 2 10 3" xfId="27895"/>
    <cellStyle name="Output 2 10 4" xfId="28421"/>
    <cellStyle name="Output 2 11" xfId="2190"/>
    <cellStyle name="Output 2 11 2" xfId="26444"/>
    <cellStyle name="Output 2 11 3" xfId="27139"/>
    <cellStyle name="Output 2 11 4" xfId="28112"/>
    <cellStyle name="Output 2 12" xfId="2357"/>
    <cellStyle name="Output 2 12 2" xfId="26466"/>
    <cellStyle name="Output 2 12 3" xfId="26226"/>
    <cellStyle name="Output 2 12 4" xfId="27378"/>
    <cellStyle name="Output 2 13" xfId="2494"/>
    <cellStyle name="Output 2 13 2" xfId="26482"/>
    <cellStyle name="Output 2 13 3" xfId="26554"/>
    <cellStyle name="Output 2 13 4" xfId="27916"/>
    <cellStyle name="Output 2 14" xfId="5227"/>
    <cellStyle name="Output 2 14 2" xfId="6806"/>
    <cellStyle name="Output 2 14 3" xfId="8798"/>
    <cellStyle name="Output 2 14 4" xfId="8614"/>
    <cellStyle name="Output 2 14 5" xfId="3757"/>
    <cellStyle name="Output 2 14 6" xfId="6404"/>
    <cellStyle name="Output 2 14 7" xfId="26693"/>
    <cellStyle name="Output 2 14 8" xfId="26435"/>
    <cellStyle name="Output 2 14 9" xfId="28320"/>
    <cellStyle name="Output 2 15" xfId="7364"/>
    <cellStyle name="Output 2 16" xfId="6933"/>
    <cellStyle name="Output 2 17" xfId="8110"/>
    <cellStyle name="Output 2 18" xfId="7316"/>
    <cellStyle name="Output 2 19" xfId="5773"/>
    <cellStyle name="Output 2 19 2" xfId="26736"/>
    <cellStyle name="Output 2 19 3" xfId="26310"/>
    <cellStyle name="Output 2 19 4" xfId="26635"/>
    <cellStyle name="Output 2 2" xfId="126"/>
    <cellStyle name="Output 2 2 10" xfId="2232"/>
    <cellStyle name="Output 2 2 11" xfId="2394"/>
    <cellStyle name="Output 2 2 12" xfId="2521"/>
    <cellStyle name="Output 2 2 13" xfId="2600"/>
    <cellStyle name="Output 2 2 14" xfId="4928"/>
    <cellStyle name="Output 2 2 14 2" xfId="6879"/>
    <cellStyle name="Output 2 2 14 2 2" xfId="26859"/>
    <cellStyle name="Output 2 2 14 2 3" xfId="27425"/>
    <cellStyle name="Output 2 2 14 2 4" xfId="28042"/>
    <cellStyle name="Output 2 2 14 3" xfId="8869"/>
    <cellStyle name="Output 2 2 14 3 2" xfId="27085"/>
    <cellStyle name="Output 2 2 14 3 3" xfId="28035"/>
    <cellStyle name="Output 2 2 14 3 4" xfId="28544"/>
    <cellStyle name="Output 2 2 14 4" xfId="4253"/>
    <cellStyle name="Output 2 2 14 4 2" xfId="26618"/>
    <cellStyle name="Output 2 2 14 4 3" xfId="27640"/>
    <cellStyle name="Output 2 2 14 4 4" xfId="28193"/>
    <cellStyle name="Output 2 2 14 5" xfId="9124"/>
    <cellStyle name="Output 2 2 14 5 2" xfId="27112"/>
    <cellStyle name="Output 2 2 14 5 3" xfId="28345"/>
    <cellStyle name="Output 2 2 14 5 4" xfId="27506"/>
    <cellStyle name="Output 2 2 14 6" xfId="6286"/>
    <cellStyle name="Output 2 2 14 6 2" xfId="26790"/>
    <cellStyle name="Output 2 2 14 6 3" xfId="27287"/>
    <cellStyle name="Output 2 2 14 6 4" xfId="28171"/>
    <cellStyle name="Output 2 2 15" xfId="7705"/>
    <cellStyle name="Output 2 2 15 2" xfId="26964"/>
    <cellStyle name="Output 2 2 15 3" xfId="26193"/>
    <cellStyle name="Output 2 2 15 4" xfId="27854"/>
    <cellStyle name="Output 2 2 16" xfId="7162"/>
    <cellStyle name="Output 2 2 16 2" xfId="26896"/>
    <cellStyle name="Output 2 2 16 3" xfId="28436"/>
    <cellStyle name="Output 2 2 16 4" xfId="28569"/>
    <cellStyle name="Output 2 2 17" xfId="7127"/>
    <cellStyle name="Output 2 2 17 2" xfId="26889"/>
    <cellStyle name="Output 2 2 17 3" xfId="26680"/>
    <cellStyle name="Output 2 2 17 4" xfId="28006"/>
    <cellStyle name="Output 2 2 18" xfId="7155"/>
    <cellStyle name="Output 2 2 18 2" xfId="26895"/>
    <cellStyle name="Output 2 2 18 3" xfId="28433"/>
    <cellStyle name="Output 2 2 18 4" xfId="27046"/>
    <cellStyle name="Output 2 2 19" xfId="4845"/>
    <cellStyle name="Output 2 2 2" xfId="196"/>
    <cellStyle name="Output 2 2 2 10" xfId="2013"/>
    <cellStyle name="Output 2 2 2 10 2" xfId="26424"/>
    <cellStyle name="Output 2 2 2 10 3" xfId="27827"/>
    <cellStyle name="Output 2 2 2 10 4" xfId="26291"/>
    <cellStyle name="Output 2 2 2 11" xfId="1723"/>
    <cellStyle name="Output 2 2 2 11 2" xfId="26390"/>
    <cellStyle name="Output 2 2 2 11 3" xfId="27892"/>
    <cellStyle name="Output 2 2 2 11 4" xfId="27323"/>
    <cellStyle name="Output 2 2 2 12" xfId="1893"/>
    <cellStyle name="Output 2 2 2 12 2" xfId="26407"/>
    <cellStyle name="Output 2 2 2 12 3" xfId="26775"/>
    <cellStyle name="Output 2 2 2 12 4" xfId="26336"/>
    <cellStyle name="Output 2 2 2 13" xfId="3397"/>
    <cellStyle name="Output 2 2 2 13 2" xfId="6894"/>
    <cellStyle name="Output 2 2 2 13 3" xfId="8884"/>
    <cellStyle name="Output 2 2 2 13 4" xfId="8588"/>
    <cellStyle name="Output 2 2 2 13 5" xfId="9179"/>
    <cellStyle name="Output 2 2 2 13 6" xfId="8506"/>
    <cellStyle name="Output 2 2 2 13 7" xfId="26552"/>
    <cellStyle name="Output 2 2 2 13 8" xfId="26590"/>
    <cellStyle name="Output 2 2 2 13 9" xfId="27848"/>
    <cellStyle name="Output 2 2 2 14" xfId="6880"/>
    <cellStyle name="Output 2 2 2 15" xfId="8020"/>
    <cellStyle name="Output 2 2 2 16" xfId="7311"/>
    <cellStyle name="Output 2 2 2 17" xfId="8358"/>
    <cellStyle name="Output 2 2 2 18" xfId="5825"/>
    <cellStyle name="Output 2 2 2 18 2" xfId="26743"/>
    <cellStyle name="Output 2 2 2 18 3" xfId="28256"/>
    <cellStyle name="Output 2 2 2 18 4" xfId="27752"/>
    <cellStyle name="Output 2 2 2 19" xfId="9494"/>
    <cellStyle name="Output 2 2 2 19 2" xfId="27154"/>
    <cellStyle name="Output 2 2 2 19 3" xfId="27407"/>
    <cellStyle name="Output 2 2 2 19 4" xfId="28572"/>
    <cellStyle name="Output 2 2 2 2" xfId="211"/>
    <cellStyle name="Output 2 2 2 2 10" xfId="2241"/>
    <cellStyle name="Output 2 2 2 2 11" xfId="2402"/>
    <cellStyle name="Output 2 2 2 2 12" xfId="2528"/>
    <cellStyle name="Output 2 2 2 2 13" xfId="5274"/>
    <cellStyle name="Output 2 2 2 2 13 2" xfId="7008"/>
    <cellStyle name="Output 2 2 2 2 13 2 2" xfId="26874"/>
    <cellStyle name="Output 2 2 2 2 13 2 3" xfId="27501"/>
    <cellStyle name="Output 2 2 2 2 13 2 4" xfId="26812"/>
    <cellStyle name="Output 2 2 2 2 13 3" xfId="8977"/>
    <cellStyle name="Output 2 2 2 2 13 3 2" xfId="27100"/>
    <cellStyle name="Output 2 2 2 2 13 3 3" xfId="26180"/>
    <cellStyle name="Output 2 2 2 2 13 3 4" xfId="27146"/>
    <cellStyle name="Output 2 2 2 2 13 4" xfId="6507"/>
    <cellStyle name="Output 2 2 2 2 13 4 2" xfId="26820"/>
    <cellStyle name="Output 2 2 2 2 13 4 3" xfId="28100"/>
    <cellStyle name="Output 2 2 2 2 13 4 4" xfId="27198"/>
    <cellStyle name="Output 2 2 2 2 13 5" xfId="5121"/>
    <cellStyle name="Output 2 2 2 2 13 5 2" xfId="26687"/>
    <cellStyle name="Output 2 2 2 2 13 5 3" xfId="27076"/>
    <cellStyle name="Output 2 2 2 2 13 5 4" xfId="27849"/>
    <cellStyle name="Output 2 2 2 2 13 6" xfId="3805"/>
    <cellStyle name="Output 2 2 2 2 13 6 2" xfId="26578"/>
    <cellStyle name="Output 2 2 2 2 13 6 3" xfId="26723"/>
    <cellStyle name="Output 2 2 2 2 13 6 4" xfId="27934"/>
    <cellStyle name="Output 2 2 2 2 14" xfId="7920"/>
    <cellStyle name="Output 2 2 2 2 14 2" xfId="26987"/>
    <cellStyle name="Output 2 2 2 2 14 3" xfId="28406"/>
    <cellStyle name="Output 2 2 2 2 14 4" xfId="27817"/>
    <cellStyle name="Output 2 2 2 2 15" xfId="7229"/>
    <cellStyle name="Output 2 2 2 2 15 2" xfId="26904"/>
    <cellStyle name="Output 2 2 2 2 15 3" xfId="26995"/>
    <cellStyle name="Output 2 2 2 2 15 4" xfId="28091"/>
    <cellStyle name="Output 2 2 2 2 16" xfId="7413"/>
    <cellStyle name="Output 2 2 2 2 16 2" xfId="26928"/>
    <cellStyle name="Output 2 2 2 2 16 3" xfId="27577"/>
    <cellStyle name="Output 2 2 2 2 16 4" xfId="27806"/>
    <cellStyle name="Output 2 2 2 2 17" xfId="7401"/>
    <cellStyle name="Output 2 2 2 2 17 2" xfId="26926"/>
    <cellStyle name="Output 2 2 2 2 17 3" xfId="27592"/>
    <cellStyle name="Output 2 2 2 2 17 4" xfId="27686"/>
    <cellStyle name="Output 2 2 2 2 18" xfId="4969"/>
    <cellStyle name="Output 2 2 2 2 19" xfId="9768"/>
    <cellStyle name="Output 2 2 2 2 2" xfId="378"/>
    <cellStyle name="Output 2 2 2 2 2 10" xfId="8321"/>
    <cellStyle name="Output 2 2 2 2 2 11" xfId="7938"/>
    <cellStyle name="Output 2 2 2 2 2 12" xfId="6656"/>
    <cellStyle name="Output 2 2 2 2 2 12 2" xfId="26831"/>
    <cellStyle name="Output 2 2 2 2 2 12 3" xfId="26883"/>
    <cellStyle name="Output 2 2 2 2 2 12 4" xfId="27977"/>
    <cellStyle name="Output 2 2 2 2 2 13" xfId="9718"/>
    <cellStyle name="Output 2 2 2 2 2 13 2" xfId="27173"/>
    <cellStyle name="Output 2 2 2 2 2 13 3" xfId="26878"/>
    <cellStyle name="Output 2 2 2 2 2 13 4" xfId="27106"/>
    <cellStyle name="Output 2 2 2 2 2 14" xfId="6492"/>
    <cellStyle name="Output 2 2 2 2 2 14 2" xfId="26818"/>
    <cellStyle name="Output 2 2 2 2 2 14 3" xfId="26903"/>
    <cellStyle name="Output 2 2 2 2 2 14 4" xfId="27391"/>
    <cellStyle name="Output 2 2 2 2 2 15" xfId="9789"/>
    <cellStyle name="Output 2 2 2 2 2 15 2" xfId="27180"/>
    <cellStyle name="Output 2 2 2 2 2 15 3" xfId="28450"/>
    <cellStyle name="Output 2 2 2 2 2 15 4" xfId="27459"/>
    <cellStyle name="Output 2 2 2 2 2 16" xfId="10711"/>
    <cellStyle name="Output 2 2 2 2 2 16 2" xfId="13042"/>
    <cellStyle name="Output 2 2 2 2 2 16 3" xfId="13480"/>
    <cellStyle name="Output 2 2 2 2 2 16 4" xfId="27292"/>
    <cellStyle name="Output 2 2 2 2 2 16 5" xfId="28244"/>
    <cellStyle name="Output 2 2 2 2 2 16 6" xfId="28233"/>
    <cellStyle name="Output 2 2 2 2 2 17" xfId="11012"/>
    <cellStyle name="Output 2 2 2 2 2 17 2" xfId="27322"/>
    <cellStyle name="Output 2 2 2 2 2 17 3" xfId="28408"/>
    <cellStyle name="Output 2 2 2 2 2 17 4" xfId="26673"/>
    <cellStyle name="Output 2 2 2 2 2 18" xfId="13285"/>
    <cellStyle name="Output 2 2 2 2 2 18 2" xfId="27551"/>
    <cellStyle name="Output 2 2 2 2 2 18 3" xfId="26920"/>
    <cellStyle name="Output 2 2 2 2 2 18 4" xfId="26748"/>
    <cellStyle name="Output 2 2 2 2 2 19" xfId="13929"/>
    <cellStyle name="Output 2 2 2 2 2 19 2" xfId="20501"/>
    <cellStyle name="Output 2 2 2 2 2 19 3" xfId="27647"/>
    <cellStyle name="Output 2 2 2 2 2 19 4" xfId="28014"/>
    <cellStyle name="Output 2 2 2 2 2 19 5" xfId="26949"/>
    <cellStyle name="Output 2 2 2 2 2 2" xfId="394"/>
    <cellStyle name="Output 2 2 2 2 2 2 10" xfId="7897"/>
    <cellStyle name="Output 2 2 2 2 2 2 10 2" xfId="26983"/>
    <cellStyle name="Output 2 2 2 2 2 2 10 3" xfId="27536"/>
    <cellStyle name="Output 2 2 2 2 2 2 10 4" xfId="26911"/>
    <cellStyle name="Output 2 2 2 2 2 2 11" xfId="8214"/>
    <cellStyle name="Output 2 2 2 2 2 2 11 2" xfId="27024"/>
    <cellStyle name="Output 2 2 2 2 2 2 11 3" xfId="28260"/>
    <cellStyle name="Output 2 2 2 2 2 2 11 4" xfId="27979"/>
    <cellStyle name="Output 2 2 2 2 2 2 12" xfId="6371"/>
    <cellStyle name="Output 2 2 2 2 2 2 13" xfId="9064"/>
    <cellStyle name="Output 2 2 2 2 2 2 14" xfId="9927"/>
    <cellStyle name="Output 2 2 2 2 2 2 15" xfId="10300"/>
    <cellStyle name="Output 2 2 2 2 2 2 16" xfId="10726"/>
    <cellStyle name="Output 2 2 2 2 2 2 16 2" xfId="13112"/>
    <cellStyle name="Output 2 2 2 2 2 2 16 2 2" xfId="27529"/>
    <cellStyle name="Output 2 2 2 2 2 2 16 2 3" xfId="27788"/>
    <cellStyle name="Output 2 2 2 2 2 2 16 2 4" xfId="27063"/>
    <cellStyle name="Output 2 2 2 2 2 2 16 3" xfId="13550"/>
    <cellStyle name="Output 2 2 2 2 2 2 16 3 2" xfId="27589"/>
    <cellStyle name="Output 2 2 2 2 2 2 16 3 3" xfId="26237"/>
    <cellStyle name="Output 2 2 2 2 2 2 16 3 4" xfId="28076"/>
    <cellStyle name="Output 2 2 2 2 2 2 17" xfId="12524"/>
    <cellStyle name="Output 2 2 2 2 2 2 18" xfId="11543"/>
    <cellStyle name="Output 2 2 2 2 2 2 19" xfId="13944"/>
    <cellStyle name="Output 2 2 2 2 2 2 19 2" xfId="20735"/>
    <cellStyle name="Output 2 2 2 2 2 2 19 2 2" xfId="28105"/>
    <cellStyle name="Output 2 2 2 2 2 2 19 2 3" xfId="28001"/>
    <cellStyle name="Output 2 2 2 2 2 2 19 2 4" xfId="26840"/>
    <cellStyle name="Output 2 2 2 2 2 2 2" xfId="1591"/>
    <cellStyle name="Output 2 2 2 2 2 2 2 10" xfId="8576"/>
    <cellStyle name="Output 2 2 2 2 2 2 2 10 2" xfId="27056"/>
    <cellStyle name="Output 2 2 2 2 2 2 2 10 3" xfId="27672"/>
    <cellStyle name="Output 2 2 2 2 2 2 2 10 4" xfId="26760"/>
    <cellStyle name="Output 2 2 2 2 2 2 2 11" xfId="9672"/>
    <cellStyle name="Output 2 2 2 2 2 2 2 11 2" xfId="27168"/>
    <cellStyle name="Output 2 2 2 2 2 2 2 11 3" xfId="26314"/>
    <cellStyle name="Output 2 2 2 2 2 2 2 11 4" xfId="27921"/>
    <cellStyle name="Output 2 2 2 2 2 2 2 12" xfId="11182"/>
    <cellStyle name="Output 2 2 2 2 2 2 2 12 2" xfId="13126"/>
    <cellStyle name="Output 2 2 2 2 2 2 2 12 3" xfId="13564"/>
    <cellStyle name="Output 2 2 2 2 2 2 2 12 4" xfId="27342"/>
    <cellStyle name="Output 2 2 2 2 2 2 2 12 5" xfId="28067"/>
    <cellStyle name="Output 2 2 2 2 2 2 2 12 6" xfId="27500"/>
    <cellStyle name="Output 2 2 2 2 2 2 2 13" xfId="11910"/>
    <cellStyle name="Output 2 2 2 2 2 2 2 13 2" xfId="27401"/>
    <cellStyle name="Output 2 2 2 2 2 2 2 13 3" xfId="27931"/>
    <cellStyle name="Output 2 2 2 2 2 2 2 13 4" xfId="27807"/>
    <cellStyle name="Output 2 2 2 2 2 2 2 14" xfId="12560"/>
    <cellStyle name="Output 2 2 2 2 2 2 2 14 2" xfId="27460"/>
    <cellStyle name="Output 2 2 2 2 2 2 2 14 3" xfId="26774"/>
    <cellStyle name="Output 2 2 2 2 2 2 2 14 4" xfId="26518"/>
    <cellStyle name="Output 2 2 2 2 2 2 2 15" xfId="14212"/>
    <cellStyle name="Output 2 2 2 2 2 2 2 15 2" xfId="20749"/>
    <cellStyle name="Output 2 2 2 2 2 2 2 15 3" xfId="27669"/>
    <cellStyle name="Output 2 2 2 2 2 2 2 15 4" xfId="27887"/>
    <cellStyle name="Output 2 2 2 2 2 2 2 15 5" xfId="28043"/>
    <cellStyle name="Output 2 2 2 2 2 2 2 16" xfId="22810"/>
    <cellStyle name="Output 2 2 2 2 2 2 2 17" xfId="22701"/>
    <cellStyle name="Output 2 2 2 2 2 2 2 18" xfId="21741"/>
    <cellStyle name="Output 2 2 2 2 2 2 2 19" xfId="21520"/>
    <cellStyle name="Output 2 2 2 2 2 2 2 2" xfId="1606"/>
    <cellStyle name="Output 2 2 2 2 2 2 2 2 10" xfId="14226"/>
    <cellStyle name="Output 2 2 2 2 2 2 2 2 10 2" xfId="20984"/>
    <cellStyle name="Output 2 2 2 2 2 2 2 2 10 2 2" xfId="28139"/>
    <cellStyle name="Output 2 2 2 2 2 2 2 2 10 2 3" xfId="27904"/>
    <cellStyle name="Output 2 2 2 2 2 2 2 2 10 2 4" xfId="26573"/>
    <cellStyle name="Output 2 2 2 2 2 2 2 2 11" xfId="21983"/>
    <cellStyle name="Output 2 2 2 2 2 2 2 2 11 2" xfId="28287"/>
    <cellStyle name="Output 2 2 2 2 2 2 2 2 11 3" xfId="27769"/>
    <cellStyle name="Output 2 2 2 2 2 2 2 2 11 4" xfId="26449"/>
    <cellStyle name="Output 2 2 2 2 2 2 2 2 12" xfId="22172"/>
    <cellStyle name="Output 2 2 2 2 2 2 2 2 12 2" xfId="28314"/>
    <cellStyle name="Output 2 2 2 2 2 2 2 2 12 3" xfId="28254"/>
    <cellStyle name="Output 2 2 2 2 2 2 2 2 12 4" xfId="27010"/>
    <cellStyle name="Output 2 2 2 2 2 2 2 2 13" xfId="22255"/>
    <cellStyle name="Output 2 2 2 2 2 2 2 2 13 2" xfId="28328"/>
    <cellStyle name="Output 2 2 2 2 2 2 2 2 13 3" xfId="27832"/>
    <cellStyle name="Output 2 2 2 2 2 2 2 2 13 4" xfId="27899"/>
    <cellStyle name="Output 2 2 2 2 2 2 2 2 14" xfId="21398"/>
    <cellStyle name="Output 2 2 2 2 2 2 2 2 14 2" xfId="28188"/>
    <cellStyle name="Output 2 2 2 2 2 2 2 2 14 3" xfId="26580"/>
    <cellStyle name="Output 2 2 2 2 2 2 2 2 14 4" xfId="26582"/>
    <cellStyle name="Output 2 2 2 2 2 2 2 2 15" xfId="20947"/>
    <cellStyle name="Output 2 2 2 2 2 2 2 2 15 2" xfId="28130"/>
    <cellStyle name="Output 2 2 2 2 2 2 2 2 15 3" xfId="26587"/>
    <cellStyle name="Output 2 2 2 2 2 2 2 2 15 4" xfId="27638"/>
    <cellStyle name="Output 2 2 2 2 2 2 2 2 16" xfId="23973"/>
    <cellStyle name="Output 2 2 2 2 2 2 2 2 17" xfId="25753"/>
    <cellStyle name="Output 2 2 2 2 2 2 2 2 18" xfId="25218"/>
    <cellStyle name="Output 2 2 2 2 2 2 2 2 19" xfId="25599"/>
    <cellStyle name="Output 2 2 2 2 2 2 2 2 2" xfId="2897"/>
    <cellStyle name="Output 2 2 2 2 2 2 2 2 2 10" xfId="22093"/>
    <cellStyle name="Output 2 2 2 2 2 2 2 2 2 11" xfId="20647"/>
    <cellStyle name="Output 2 2 2 2 2 2 2 2 2 12" xfId="24179"/>
    <cellStyle name="Output 2 2 2 2 2 2 2 2 2 13" xfId="25884"/>
    <cellStyle name="Output 2 2 2 2 2 2 2 2 2 14" xfId="24618"/>
    <cellStyle name="Output 2 2 2 2 2 2 2 2 2 15" xfId="24454"/>
    <cellStyle name="Output 2 2 2 2 2 2 2 2 2 16" xfId="24272"/>
    <cellStyle name="Output 2 2 2 2 2 2 2 2 2 17" xfId="26511"/>
    <cellStyle name="Output 2 2 2 2 2 2 2 2 2 18" xfId="26813"/>
    <cellStyle name="Output 2 2 2 2 2 2 2 2 2 19" xfId="27108"/>
    <cellStyle name="Output 2 2 2 2 2 2 2 2 2 2" xfId="4867"/>
    <cellStyle name="Output 2 2 2 2 2 2 2 2 2 2 10" xfId="21377"/>
    <cellStyle name="Output 2 2 2 2 2 2 2 2 2 2 10 2" xfId="28182"/>
    <cellStyle name="Output 2 2 2 2 2 2 2 2 2 2 10 3" xfId="27478"/>
    <cellStyle name="Output 2 2 2 2 2 2 2 2 2 2 10 4" xfId="28135"/>
    <cellStyle name="Output 2 2 2 2 2 2 2 2 2 2 11" xfId="24779"/>
    <cellStyle name="Output 2 2 2 2 2 2 2 2 2 2 12" xfId="23899"/>
    <cellStyle name="Output 2 2 2 2 2 2 2 2 2 2 13" xfId="25794"/>
    <cellStyle name="Output 2 2 2 2 2 2 2 2 2 2 14" xfId="25441"/>
    <cellStyle name="Output 2 2 2 2 2 2 2 2 2 2 15" xfId="25407"/>
    <cellStyle name="Output 2 2 2 2 2 2 2 2 2 2 2" xfId="11602"/>
    <cellStyle name="Output 2 2 2 2 2 2 2 2 2 2 2 10" xfId="24109"/>
    <cellStyle name="Output 2 2 2 2 2 2 2 2 2 2 2 11" xfId="23907"/>
    <cellStyle name="Output 2 2 2 2 2 2 2 2 2 2 2 12" xfId="24975"/>
    <cellStyle name="Output 2 2 2 2 2 2 2 2 2 2 2 13" xfId="25654"/>
    <cellStyle name="Output 2 2 2 2 2 2 2 2 2 2 2 14" xfId="27377"/>
    <cellStyle name="Output 2 2 2 2 2 2 2 2 2 2 2 15" xfId="26540"/>
    <cellStyle name="Output 2 2 2 2 2 2 2 2 2 2 2 16" xfId="26622"/>
    <cellStyle name="Output 2 2 2 2 2 2 2 2 2 2 2 2" xfId="11936"/>
    <cellStyle name="Output 2 2 2 2 2 2 2 2 2 2 2 2 10" xfId="25420"/>
    <cellStyle name="Output 2 2 2 2 2 2 2 2 2 2 2 2 11" xfId="24404"/>
    <cellStyle name="Output 2 2 2 2 2 2 2 2 2 2 2 2 12" xfId="25255"/>
    <cellStyle name="Output 2 2 2 2 2 2 2 2 2 2 2 2 13" xfId="25216"/>
    <cellStyle name="Output 2 2 2 2 2 2 2 2 2 2 2 2 2" xfId="13649"/>
    <cellStyle name="Output 2 2 2 2 2 2 2 2 2 2 2 2 2 10" xfId="25798"/>
    <cellStyle name="Output 2 2 2 2 2 2 2 2 2 2 2 2 2 11" xfId="25987"/>
    <cellStyle name="Output 2 2 2 2 2 2 2 2 2 2 2 2 2 12" xfId="26075"/>
    <cellStyle name="Output 2 2 2 2 2 2 2 2 2 2 2 2 2 13" xfId="26117"/>
    <cellStyle name="Output 2 2 2 2 2 2 2 2 2 2 2 2 2 14" xfId="27612"/>
    <cellStyle name="Output 2 2 2 2 2 2 2 2 2 2 2 2 2 15" xfId="27755"/>
    <cellStyle name="Output 2 2 2 2 2 2 2 2 2 2 2 2 2 16" xfId="27582"/>
    <cellStyle name="Output 2 2 2 2 2 2 2 2 2 2 2 2 2 2" xfId="13681"/>
    <cellStyle name="Output 2 2 2 2 2 2 2 2 2 2 2 2 2 2 2" xfId="20209"/>
    <cellStyle name="Output 2 2 2 2 2 2 2 2 2 2 2 2 2 2 2 10" xfId="26272"/>
    <cellStyle name="Output 2 2 2 2 2 2 2 2 2 2 2 2 2 2 2 2" xfId="20241"/>
    <cellStyle name="Output 2 2 2 2 2 2 2 2 2 2 2 2 2 2 2 3" xfId="25698"/>
    <cellStyle name="Output 2 2 2 2 2 2 2 2 2 2 2 2 2 2 2 4" xfId="25094"/>
    <cellStyle name="Output 2 2 2 2 2 2 2 2 2 2 2 2 2 2 2 5" xfId="24027"/>
    <cellStyle name="Output 2 2 2 2 2 2 2 2 2 2 2 2 2 2 2 6" xfId="24119"/>
    <cellStyle name="Output 2 2 2 2 2 2 2 2 2 2 2 2 2 2 2 7" xfId="24317"/>
    <cellStyle name="Output 2 2 2 2 2 2 2 2 2 2 2 2 2 2 2 8" xfId="28034"/>
    <cellStyle name="Output 2 2 2 2 2 2 2 2 2 2 2 2 2 2 2 9" xfId="27851"/>
    <cellStyle name="Output 2 2 2 2 2 2 2 2 2 2 2 2 2 2 3" xfId="25666"/>
    <cellStyle name="Output 2 2 2 2 2 2 2 2 2 2 2 2 2 2 4" xfId="25160"/>
    <cellStyle name="Output 2 2 2 2 2 2 2 2 2 2 2 2 2 2 5" xfId="25436"/>
    <cellStyle name="Output 2 2 2 2 2 2 2 2 2 2 2 2 2 2 6" xfId="24071"/>
    <cellStyle name="Output 2 2 2 2 2 2 2 2 2 2 2 2 2 2 7" xfId="25571"/>
    <cellStyle name="Output 2 2 2 2 2 2 2 2 2 2 2 2 2 3" xfId="22853"/>
    <cellStyle name="Output 2 2 2 2 2 2 2 2 2 2 2 2 2 4" xfId="22963"/>
    <cellStyle name="Output 2 2 2 2 2 2 2 2 2 2 2 2 2 5" xfId="23072"/>
    <cellStyle name="Output 2 2 2 2 2 2 2 2 2 2 2 2 2 6" xfId="23163"/>
    <cellStyle name="Output 2 2 2 2 2 2 2 2 2 2 2 2 2 7" xfId="23241"/>
    <cellStyle name="Output 2 2 2 2 2 2 2 2 2 2 2 2 2 8" xfId="23298"/>
    <cellStyle name="Output 2 2 2 2 2 2 2 2 2 2 2 2 2 9" xfId="25055"/>
    <cellStyle name="Output 2 2 2 2 2 2 2 2 2 2 2 2 3" xfId="19496"/>
    <cellStyle name="Output 2 2 2 2 2 2 2 2 2 2 2 2 3 2" xfId="22821"/>
    <cellStyle name="Output 2 2 2 2 2 2 2 2 2 2 2 2 3 2 2" xfId="28416"/>
    <cellStyle name="Output 2 2 2 2 2 2 2 2 2 2 2 2 3 2 3" xfId="28531"/>
    <cellStyle name="Output 2 2 2 2 2 2 2 2 2 2 2 2 3 2 4" xfId="28625"/>
    <cellStyle name="Output 2 2 2 2 2 2 2 2 2 2 2 2 4" xfId="22931"/>
    <cellStyle name="Output 2 2 2 2 2 2 2 2 2 2 2 2 4 2" xfId="28429"/>
    <cellStyle name="Output 2 2 2 2 2 2 2 2 2 2 2 2 4 3" xfId="28542"/>
    <cellStyle name="Output 2 2 2 2 2 2 2 2 2 2 2 2 4 4" xfId="28632"/>
    <cellStyle name="Output 2 2 2 2 2 2 2 2 2 2 2 2 5" xfId="23040"/>
    <cellStyle name="Output 2 2 2 2 2 2 2 2 2 2 2 2 5 2" xfId="28447"/>
    <cellStyle name="Output 2 2 2 2 2 2 2 2 2 2 2 2 5 3" xfId="28556"/>
    <cellStyle name="Output 2 2 2 2 2 2 2 2 2 2 2 2 5 4" xfId="28642"/>
    <cellStyle name="Output 2 2 2 2 2 2 2 2 2 2 2 2 6" xfId="23131"/>
    <cellStyle name="Output 2 2 2 2 2 2 2 2 2 2 2 2 6 2" xfId="28465"/>
    <cellStyle name="Output 2 2 2 2 2 2 2 2 2 2 2 2 6 3" xfId="28568"/>
    <cellStyle name="Output 2 2 2 2 2 2 2 2 2 2 2 2 6 4" xfId="28650"/>
    <cellStyle name="Output 2 2 2 2 2 2 2 2 2 2 2 2 7" xfId="23209"/>
    <cellStyle name="Output 2 2 2 2 2 2 2 2 2 2 2 2 7 2" xfId="28481"/>
    <cellStyle name="Output 2 2 2 2 2 2 2 2 2 2 2 2 7 3" xfId="28582"/>
    <cellStyle name="Output 2 2 2 2 2 2 2 2 2 2 2 2 7 4" xfId="28658"/>
    <cellStyle name="Output 2 2 2 2 2 2 2 2 2 2 2 2 8" xfId="23266"/>
    <cellStyle name="Output 2 2 2 2 2 2 2 2 2 2 2 2 8 2" xfId="28488"/>
    <cellStyle name="Output 2 2 2 2 2 2 2 2 2 2 2 2 8 3" xfId="28588"/>
    <cellStyle name="Output 2 2 2 2 2 2 2 2 2 2 2 2 8 4" xfId="28662"/>
    <cellStyle name="Output 2 2 2 2 2 2 2 2 2 2 2 2 9" xfId="25023"/>
    <cellStyle name="Output 2 2 2 2 2 2 2 2 2 2 2 3" xfId="19293"/>
    <cellStyle name="Output 2 2 2 2 2 2 2 2 2 2 2 3 2" xfId="22501"/>
    <cellStyle name="Output 2 2 2 2 2 2 2 2 2 2 2 3 3" xfId="27969"/>
    <cellStyle name="Output 2 2 2 2 2 2 2 2 2 2 2 3 4" xfId="27824"/>
    <cellStyle name="Output 2 2 2 2 2 2 2 2 2 2 2 3 5" xfId="26396"/>
    <cellStyle name="Output 2 2 2 2 2 2 2 2 2 2 2 4" xfId="22322"/>
    <cellStyle name="Output 2 2 2 2 2 2 2 2 2 2 2 5" xfId="20543"/>
    <cellStyle name="Output 2 2 2 2 2 2 2 2 2 2 2 6" xfId="21125"/>
    <cellStyle name="Output 2 2 2 2 2 2 2 2 2 2 2 7" xfId="22647"/>
    <cellStyle name="Output 2 2 2 2 2 2 2 2 2 2 2 8" xfId="22317"/>
    <cellStyle name="Output 2 2 2 2 2 2 2 2 2 2 2 9" xfId="24841"/>
    <cellStyle name="Output 2 2 2 2 2 2 2 2 2 2 3" xfId="12353"/>
    <cellStyle name="Output 2 2 2 2 2 2 2 2 2 2 4" xfId="12649"/>
    <cellStyle name="Output 2 2 2 2 2 2 2 2 2 2 5" xfId="16196"/>
    <cellStyle name="Output 2 2 2 2 2 2 2 2 2 2 5 2" xfId="22413"/>
    <cellStyle name="Output 2 2 2 2 2 2 2 2 2 2 5 2 2" xfId="28359"/>
    <cellStyle name="Output 2 2 2 2 2 2 2 2 2 2 5 2 3" xfId="26445"/>
    <cellStyle name="Output 2 2 2 2 2 2 2 2 2 2 5 2 4" xfId="27424"/>
    <cellStyle name="Output 2 2 2 2 2 2 2 2 2 2 6" xfId="21712"/>
    <cellStyle name="Output 2 2 2 2 2 2 2 2 2 2 6 2" xfId="28240"/>
    <cellStyle name="Output 2 2 2 2 2 2 2 2 2 2 6 3" xfId="27882"/>
    <cellStyle name="Output 2 2 2 2 2 2 2 2 2 2 6 4" xfId="27690"/>
    <cellStyle name="Output 2 2 2 2 2 2 2 2 2 2 7" xfId="21470"/>
    <cellStyle name="Output 2 2 2 2 2 2 2 2 2 2 7 2" xfId="28202"/>
    <cellStyle name="Output 2 2 2 2 2 2 2 2 2 2 7 3" xfId="27366"/>
    <cellStyle name="Output 2 2 2 2 2 2 2 2 2 2 7 4" xfId="26857"/>
    <cellStyle name="Output 2 2 2 2 2 2 2 2 2 2 8" xfId="22066"/>
    <cellStyle name="Output 2 2 2 2 2 2 2 2 2 2 8 2" xfId="28295"/>
    <cellStyle name="Output 2 2 2 2 2 2 2 2 2 2 8 3" xfId="26473"/>
    <cellStyle name="Output 2 2 2 2 2 2 2 2 2 2 8 4" xfId="27172"/>
    <cellStyle name="Output 2 2 2 2 2 2 2 2 2 2 9" xfId="22604"/>
    <cellStyle name="Output 2 2 2 2 2 2 2 2 2 2 9 2" xfId="28385"/>
    <cellStyle name="Output 2 2 2 2 2 2 2 2 2 2 9 3" xfId="28510"/>
    <cellStyle name="Output 2 2 2 2 2 2 2 2 2 2 9 4" xfId="28609"/>
    <cellStyle name="Output 2 2 2 2 2 2 2 2 2 3" xfId="13198"/>
    <cellStyle name="Output 2 2 2 2 2 2 2 2 2 4" xfId="11585"/>
    <cellStyle name="Output 2 2 2 2 2 2 2 2 2 4 2" xfId="27374"/>
    <cellStyle name="Output 2 2 2 2 2 2 2 2 2 4 3" xfId="27319"/>
    <cellStyle name="Output 2 2 2 2 2 2 2 2 2 4 4" xfId="26419"/>
    <cellStyle name="Output 2 2 2 2 2 2 2 2 2 5" xfId="12513"/>
    <cellStyle name="Output 2 2 2 2 2 2 2 2 2 5 2" xfId="27456"/>
    <cellStyle name="Output 2 2 2 2 2 2 2 2 2 5 3" xfId="27822"/>
    <cellStyle name="Output 2 2 2 2 2 2 2 2 2 5 4" xfId="27737"/>
    <cellStyle name="Output 2 2 2 2 2 2 2 2 2 6" xfId="14672"/>
    <cellStyle name="Output 2 2 2 2 2 2 2 2 2 6 2" xfId="21304"/>
    <cellStyle name="Output 2 2 2 2 2 2 2 2 2 6 3" xfId="27695"/>
    <cellStyle name="Output 2 2 2 2 2 2 2 2 2 6 4" xfId="26503"/>
    <cellStyle name="Output 2 2 2 2 2 2 2 2 2 6 5" xfId="27365"/>
    <cellStyle name="Output 2 2 2 2 2 2 2 2 2 7" xfId="20915"/>
    <cellStyle name="Output 2 2 2 2 2 2 2 2 2 8" xfId="22302"/>
    <cellStyle name="Output 2 2 2 2 2 2 2 2 2 9" xfId="21172"/>
    <cellStyle name="Output 2 2 2 2 2 2 2 2 20" xfId="24130"/>
    <cellStyle name="Output 2 2 2 2 2 2 2 2 3" xfId="5911"/>
    <cellStyle name="Output 2 2 2 2 2 2 2 2 4" xfId="6178"/>
    <cellStyle name="Output 2 2 2 2 2 2 2 2 5" xfId="9142"/>
    <cellStyle name="Output 2 2 2 2 2 2 2 2 6" xfId="4215"/>
    <cellStyle name="Output 2 2 2 2 2 2 2 2 7" xfId="11196"/>
    <cellStyle name="Output 2 2 2 2 2 2 2 2 7 2" xfId="13166"/>
    <cellStyle name="Output 2 2 2 2 2 2 2 2 7 2 2" xfId="27535"/>
    <cellStyle name="Output 2 2 2 2 2 2 2 2 7 2 3" xfId="27702"/>
    <cellStyle name="Output 2 2 2 2 2 2 2 2 7 2 4" xfId="27918"/>
    <cellStyle name="Output 2 2 2 2 2 2 2 2 7 3" xfId="13601"/>
    <cellStyle name="Output 2 2 2 2 2 2 2 2 7 3 2" xfId="27597"/>
    <cellStyle name="Output 2 2 2 2 2 2 2 2 7 3 3" xfId="27759"/>
    <cellStyle name="Output 2 2 2 2 2 2 2 2 7 3 4" xfId="28177"/>
    <cellStyle name="Output 2 2 2 2 2 2 2 2 8" xfId="11878"/>
    <cellStyle name="Output 2 2 2 2 2 2 2 2 9" xfId="10976"/>
    <cellStyle name="Output 2 2 2 2 2 2 2 20" xfId="21105"/>
    <cellStyle name="Output 2 2 2 2 2 2 2 21" xfId="23811"/>
    <cellStyle name="Output 2 2 2 2 2 2 2 22" xfId="25299"/>
    <cellStyle name="Output 2 2 2 2 2 2 2 23" xfId="25190"/>
    <cellStyle name="Output 2 2 2 2 2 2 2 24" xfId="25336"/>
    <cellStyle name="Output 2 2 2 2 2 2 2 25" xfId="24256"/>
    <cellStyle name="Output 2 2 2 2 2 2 2 26" xfId="26373"/>
    <cellStyle name="Output 2 2 2 2 2 2 2 27" xfId="27677"/>
    <cellStyle name="Output 2 2 2 2 2 2 2 28" xfId="27829"/>
    <cellStyle name="Output 2 2 2 2 2 2 2 3" xfId="7530"/>
    <cellStyle name="Output 2 2 2 2 2 2 2 4" xfId="7824"/>
    <cellStyle name="Output 2 2 2 2 2 2 2 5" xfId="7915"/>
    <cellStyle name="Output 2 2 2 2 2 2 2 6" xfId="7169"/>
    <cellStyle name="Output 2 2 2 2 2 2 2 7" xfId="7625"/>
    <cellStyle name="Output 2 2 2 2 2 2 2 8" xfId="2918"/>
    <cellStyle name="Output 2 2 2 2 2 2 2 8 2" xfId="26513"/>
    <cellStyle name="Output 2 2 2 2 2 2 2 8 3" xfId="27701"/>
    <cellStyle name="Output 2 2 2 2 2 2 2 8 4" xfId="27990"/>
    <cellStyle name="Output 2 2 2 2 2 2 2 9" xfId="9243"/>
    <cellStyle name="Output 2 2 2 2 2 2 2 9 2" xfId="27127"/>
    <cellStyle name="Output 2 2 2 2 2 2 2 9 3" xfId="27005"/>
    <cellStyle name="Output 2 2 2 2 2 2 2 9 4" xfId="27431"/>
    <cellStyle name="Output 2 2 2 2 2 2 20" xfId="22613"/>
    <cellStyle name="Output 2 2 2 2 2 2 20 2" xfId="28386"/>
    <cellStyle name="Output 2 2 2 2 2 2 20 3" xfId="28511"/>
    <cellStyle name="Output 2 2 2 2 2 2 20 4" xfId="28610"/>
    <cellStyle name="Output 2 2 2 2 2 2 21" xfId="22252"/>
    <cellStyle name="Output 2 2 2 2 2 2 21 2" xfId="28326"/>
    <cellStyle name="Output 2 2 2 2 2 2 21 3" xfId="26551"/>
    <cellStyle name="Output 2 2 2 2 2 2 21 4" xfId="26185"/>
    <cellStyle name="Output 2 2 2 2 2 2 22" xfId="21925"/>
    <cellStyle name="Output 2 2 2 2 2 2 22 2" xfId="28279"/>
    <cellStyle name="Output 2 2 2 2 2 2 22 3" xfId="27068"/>
    <cellStyle name="Output 2 2 2 2 2 2 22 4" xfId="26423"/>
    <cellStyle name="Output 2 2 2 2 2 2 23" xfId="21917"/>
    <cellStyle name="Output 2 2 2 2 2 2 23 2" xfId="28275"/>
    <cellStyle name="Output 2 2 2 2 2 2 23 3" xfId="28005"/>
    <cellStyle name="Output 2 2 2 2 2 2 23 4" xfId="27223"/>
    <cellStyle name="Output 2 2 2 2 2 2 24" xfId="21459"/>
    <cellStyle name="Output 2 2 2 2 2 2 24 2" xfId="28198"/>
    <cellStyle name="Output 2 2 2 2 2 2 24 3" xfId="26704"/>
    <cellStyle name="Output 2 2 2 2 2 2 24 4" xfId="27839"/>
    <cellStyle name="Output 2 2 2 2 2 2 25" xfId="23797"/>
    <cellStyle name="Output 2 2 2 2 2 2 26" xfId="25117"/>
    <cellStyle name="Output 2 2 2 2 2 2 27" xfId="24753"/>
    <cellStyle name="Output 2 2 2 2 2 2 28" xfId="23851"/>
    <cellStyle name="Output 2 2 2 2 2 2 29" xfId="23848"/>
    <cellStyle name="Output 2 2 2 2 2 2 3" xfId="1733"/>
    <cellStyle name="Output 2 2 2 2 2 2 4" xfId="2090"/>
    <cellStyle name="Output 2 2 2 2 2 2 5" xfId="2270"/>
    <cellStyle name="Output 2 2 2 2 2 2 6" xfId="2425"/>
    <cellStyle name="Output 2 2 2 2 2 2 7" xfId="3052"/>
    <cellStyle name="Output 2 2 2 2 2 2 7 2" xfId="7515"/>
    <cellStyle name="Output 2 2 2 2 2 2 7 2 2" xfId="26939"/>
    <cellStyle name="Output 2 2 2 2 2 2 7 2 3" xfId="27364"/>
    <cellStyle name="Output 2 2 2 2 2 2 7 2 4" xfId="27954"/>
    <cellStyle name="Output 2 2 2 2 2 2 7 3" xfId="9288"/>
    <cellStyle name="Output 2 2 2 2 2 2 7 3 2" xfId="27135"/>
    <cellStyle name="Output 2 2 2 2 2 2 7 3 3" xfId="26708"/>
    <cellStyle name="Output 2 2 2 2 2 2 7 3 4" xfId="26842"/>
    <cellStyle name="Output 2 2 2 2 2 2 7 4" xfId="9843"/>
    <cellStyle name="Output 2 2 2 2 2 2 7 4 2" xfId="27189"/>
    <cellStyle name="Output 2 2 2 2 2 2 7 4 3" xfId="26864"/>
    <cellStyle name="Output 2 2 2 2 2 2 7 4 4" xfId="27442"/>
    <cellStyle name="Output 2 2 2 2 2 2 7 5" xfId="10247"/>
    <cellStyle name="Output 2 2 2 2 2 2 7 5 2" xfId="27238"/>
    <cellStyle name="Output 2 2 2 2 2 2 7 5 3" xfId="26302"/>
    <cellStyle name="Output 2 2 2 2 2 2 7 5 4" xfId="26845"/>
    <cellStyle name="Output 2 2 2 2 2 2 7 6" xfId="10491"/>
    <cellStyle name="Output 2 2 2 2 2 2 7 6 2" xfId="27264"/>
    <cellStyle name="Output 2 2 2 2 2 2 7 6 3" xfId="26499"/>
    <cellStyle name="Output 2 2 2 2 2 2 7 6 4" xfId="27066"/>
    <cellStyle name="Output 2 2 2 2 2 2 8" xfId="7652"/>
    <cellStyle name="Output 2 2 2 2 2 2 8 2" xfId="26957"/>
    <cellStyle name="Output 2 2 2 2 2 2 8 3" xfId="28107"/>
    <cellStyle name="Output 2 2 2 2 2 2 8 4" xfId="27840"/>
    <cellStyle name="Output 2 2 2 2 2 2 9" xfId="7942"/>
    <cellStyle name="Output 2 2 2 2 2 2 9 2" xfId="26991"/>
    <cellStyle name="Output 2 2 2 2 2 2 9 3" xfId="27613"/>
    <cellStyle name="Output 2 2 2 2 2 2 9 4" xfId="28596"/>
    <cellStyle name="Output 2 2 2 2 2 20" xfId="21755"/>
    <cellStyle name="Output 2 2 2 2 2 21" xfId="21797"/>
    <cellStyle name="Output 2 2 2 2 2 22" xfId="20973"/>
    <cellStyle name="Output 2 2 2 2 2 23" xfId="20630"/>
    <cellStyle name="Output 2 2 2 2 2 24" xfId="22352"/>
    <cellStyle name="Output 2 2 2 2 2 25" xfId="23594"/>
    <cellStyle name="Output 2 2 2 2 2 26" xfId="24635"/>
    <cellStyle name="Output 2 2 2 2 2 27" xfId="25317"/>
    <cellStyle name="Output 2 2 2 2 2 28" xfId="25425"/>
    <cellStyle name="Output 2 2 2 2 2 29" xfId="25118"/>
    <cellStyle name="Output 2 2 2 2 2 3" xfId="1499"/>
    <cellStyle name="Output 2 2 2 2 2 3 2" xfId="26357"/>
    <cellStyle name="Output 2 2 2 2 2 3 3" xfId="27865"/>
    <cellStyle name="Output 2 2 2 2 2 3 4" xfId="26816"/>
    <cellStyle name="Output 2 2 2 2 2 30" xfId="26216"/>
    <cellStyle name="Output 2 2 2 2 2 31" xfId="27122"/>
    <cellStyle name="Output 2 2 2 2 2 32" xfId="27448"/>
    <cellStyle name="Output 2 2 2 2 2 4" xfId="1680"/>
    <cellStyle name="Output 2 2 2 2 2 4 2" xfId="26383"/>
    <cellStyle name="Output 2 2 2 2 2 4 3" xfId="26800"/>
    <cellStyle name="Output 2 2 2 2 2 4 4" xfId="27771"/>
    <cellStyle name="Output 2 2 2 2 2 5" xfId="1863"/>
    <cellStyle name="Output 2 2 2 2 2 5 2" xfId="26402"/>
    <cellStyle name="Output 2 2 2 2 2 5 3" xfId="27114"/>
    <cellStyle name="Output 2 2 2 2 2 5 4" xfId="27105"/>
    <cellStyle name="Output 2 2 2 2 2 6" xfId="2138"/>
    <cellStyle name="Output 2 2 2 2 2 6 2" xfId="26438"/>
    <cellStyle name="Output 2 2 2 2 2 6 3" xfId="27852"/>
    <cellStyle name="Output 2 2 2 2 2 6 4" xfId="27920"/>
    <cellStyle name="Output 2 2 2 2 2 7" xfId="3325"/>
    <cellStyle name="Output 2 2 2 2 2 7 2" xfId="7022"/>
    <cellStyle name="Output 2 2 2 2 2 7 3" xfId="8991"/>
    <cellStyle name="Output 2 2 2 2 2 7 4" xfId="8507"/>
    <cellStyle name="Output 2 2 2 2 2 7 5" xfId="9636"/>
    <cellStyle name="Output 2 2 2 2 2 7 6" xfId="9895"/>
    <cellStyle name="Output 2 2 2 2 2 7 7" xfId="26545"/>
    <cellStyle name="Output 2 2 2 2 2 7 8" xfId="27175"/>
    <cellStyle name="Output 2 2 2 2 2 7 9" xfId="27216"/>
    <cellStyle name="Output 2 2 2 2 2 8" xfId="7821"/>
    <cellStyle name="Output 2 2 2 2 2 9" xfId="8074"/>
    <cellStyle name="Output 2 2 2 2 20" xfId="10151"/>
    <cellStyle name="Output 2 2 2 2 21" xfId="10426"/>
    <cellStyle name="Output 2 2 2 2 22" xfId="10610"/>
    <cellStyle name="Output 2 2 2 2 22 2" xfId="13028"/>
    <cellStyle name="Output 2 2 2 2 22 2 2" xfId="27521"/>
    <cellStyle name="Output 2 2 2 2 22 2 3" xfId="26961"/>
    <cellStyle name="Output 2 2 2 2 22 2 4" xfId="26718"/>
    <cellStyle name="Output 2 2 2 2 22 3" xfId="13466"/>
    <cellStyle name="Output 2 2 2 2 22 3 2" xfId="27574"/>
    <cellStyle name="Output 2 2 2 2 22 3 3" xfId="27972"/>
    <cellStyle name="Output 2 2 2 2 22 3 4" xfId="26324"/>
    <cellStyle name="Output 2 2 2 2 23" xfId="12433"/>
    <cellStyle name="Output 2 2 2 2 24" xfId="11796"/>
    <cellStyle name="Output 2 2 2 2 25" xfId="13842"/>
    <cellStyle name="Output 2 2 2 2 25 2" xfId="20485"/>
    <cellStyle name="Output 2 2 2 2 25 2 2" xfId="28074"/>
    <cellStyle name="Output 2 2 2 2 25 2 3" xfId="27349"/>
    <cellStyle name="Output 2 2 2 2 25 2 4" xfId="27229"/>
    <cellStyle name="Output 2 2 2 2 26" xfId="22405"/>
    <cellStyle name="Output 2 2 2 2 26 2" xfId="28356"/>
    <cellStyle name="Output 2 2 2 2 26 3" xfId="26627"/>
    <cellStyle name="Output 2 2 2 2 26 4" xfId="26645"/>
    <cellStyle name="Output 2 2 2 2 27" xfId="21479"/>
    <cellStyle name="Output 2 2 2 2 27 2" xfId="28204"/>
    <cellStyle name="Output 2 2 2 2 27 3" xfId="26784"/>
    <cellStyle name="Output 2 2 2 2 27 4" xfId="28361"/>
    <cellStyle name="Output 2 2 2 2 28" xfId="22906"/>
    <cellStyle name="Output 2 2 2 2 28 2" xfId="28426"/>
    <cellStyle name="Output 2 2 2 2 28 3" xfId="28541"/>
    <cellStyle name="Output 2 2 2 2 28 4" xfId="28631"/>
    <cellStyle name="Output 2 2 2 2 29" xfId="22665"/>
    <cellStyle name="Output 2 2 2 2 29 2" xfId="28396"/>
    <cellStyle name="Output 2 2 2 2 29 3" xfId="28518"/>
    <cellStyle name="Output 2 2 2 2 29 4" xfId="28615"/>
    <cellStyle name="Output 2 2 2 2 3" xfId="569"/>
    <cellStyle name="Output 2 2 2 2 30" xfId="20595"/>
    <cellStyle name="Output 2 2 2 2 30 2" xfId="28084"/>
    <cellStyle name="Output 2 2 2 2 30 3" xfId="28025"/>
    <cellStyle name="Output 2 2 2 2 30 4" xfId="27006"/>
    <cellStyle name="Output 2 2 2 2 31" xfId="23579"/>
    <cellStyle name="Output 2 2 2 2 32" xfId="23676"/>
    <cellStyle name="Output 2 2 2 2 33" xfId="24188"/>
    <cellStyle name="Output 2 2 2 2 34" xfId="24381"/>
    <cellStyle name="Output 2 2 2 2 35" xfId="24499"/>
    <cellStyle name="Output 2 2 2 2 4" xfId="745"/>
    <cellStyle name="Output 2 2 2 2 5" xfId="921"/>
    <cellStyle name="Output 2 2 2 2 6" xfId="1093"/>
    <cellStyle name="Output 2 2 2 2 7" xfId="1271"/>
    <cellStyle name="Output 2 2 2 2 8" xfId="1447"/>
    <cellStyle name="Output 2 2 2 2 9" xfId="1658"/>
    <cellStyle name="Output 2 2 2 20" xfId="8578"/>
    <cellStyle name="Output 2 2 2 20 2" xfId="27057"/>
    <cellStyle name="Output 2 2 2 20 3" xfId="28440"/>
    <cellStyle name="Output 2 2 2 20 4" xfId="27290"/>
    <cellStyle name="Output 2 2 2 21" xfId="10179"/>
    <cellStyle name="Output 2 2 2 21 2" xfId="27228"/>
    <cellStyle name="Output 2 2 2 21 3" xfId="27095"/>
    <cellStyle name="Output 2 2 2 21 4" xfId="27201"/>
    <cellStyle name="Output 2 2 2 22" xfId="10595"/>
    <cellStyle name="Output 2 2 2 22 2" xfId="12958"/>
    <cellStyle name="Output 2 2 2 22 3" xfId="13396"/>
    <cellStyle name="Output 2 2 2 22 4" xfId="27280"/>
    <cellStyle name="Output 2 2 2 22 5" xfId="27504"/>
    <cellStyle name="Output 2 2 2 22 6" xfId="26893"/>
    <cellStyle name="Output 2 2 2 23" xfId="11255"/>
    <cellStyle name="Output 2 2 2 23 2" xfId="27350"/>
    <cellStyle name="Output 2 2 2 23 3" xfId="27361"/>
    <cellStyle name="Output 2 2 2 23 4" xfId="27012"/>
    <cellStyle name="Output 2 2 2 24" xfId="11554"/>
    <cellStyle name="Output 2 2 2 24 2" xfId="27369"/>
    <cellStyle name="Output 2 2 2 24 3" xfId="26566"/>
    <cellStyle name="Output 2 2 2 24 4" xfId="26415"/>
    <cellStyle name="Output 2 2 2 25" xfId="13827"/>
    <cellStyle name="Output 2 2 2 25 2" xfId="20398"/>
    <cellStyle name="Output 2 2 2 25 3" xfId="27634"/>
    <cellStyle name="Output 2 2 2 25 4" xfId="27964"/>
    <cellStyle name="Output 2 2 2 25 5" xfId="27387"/>
    <cellStyle name="Output 2 2 2 26" xfId="21872"/>
    <cellStyle name="Output 2 2 2 27" xfId="22378"/>
    <cellStyle name="Output 2 2 2 28" xfId="22772"/>
    <cellStyle name="Output 2 2 2 29" xfId="21749"/>
    <cellStyle name="Output 2 2 2 3" xfId="553"/>
    <cellStyle name="Output 2 2 2 3 2" xfId="26242"/>
    <cellStyle name="Output 2 2 2 3 3" xfId="27626"/>
    <cellStyle name="Output 2 2 2 3 4" xfId="28395"/>
    <cellStyle name="Output 2 2 2 30" xfId="22121"/>
    <cellStyle name="Output 2 2 2 31" xfId="23496"/>
    <cellStyle name="Output 2 2 2 32" xfId="24827"/>
    <cellStyle name="Output 2 2 2 33" xfId="25488"/>
    <cellStyle name="Output 2 2 2 34" xfId="26020"/>
    <cellStyle name="Output 2 2 2 35" xfId="23718"/>
    <cellStyle name="Output 2 2 2 36" xfId="26189"/>
    <cellStyle name="Output 2 2 2 37" xfId="28131"/>
    <cellStyle name="Output 2 2 2 38" xfId="27911"/>
    <cellStyle name="Output 2 2 2 4" xfId="729"/>
    <cellStyle name="Output 2 2 2 4 2" xfId="26260"/>
    <cellStyle name="Output 2 2 2 4 3" xfId="27530"/>
    <cellStyle name="Output 2 2 2 4 4" xfId="26200"/>
    <cellStyle name="Output 2 2 2 5" xfId="905"/>
    <cellStyle name="Output 2 2 2 5 2" xfId="26279"/>
    <cellStyle name="Output 2 2 2 5 3" xfId="26431"/>
    <cellStyle name="Output 2 2 2 5 4" xfId="28120"/>
    <cellStyle name="Output 2 2 2 6" xfId="1079"/>
    <cellStyle name="Output 2 2 2 6 2" xfId="26297"/>
    <cellStyle name="Output 2 2 2 6 3" xfId="26555"/>
    <cellStyle name="Output 2 2 2 6 4" xfId="27475"/>
    <cellStyle name="Output 2 2 2 7" xfId="1256"/>
    <cellStyle name="Output 2 2 2 7 2" xfId="26320"/>
    <cellStyle name="Output 2 2 2 7 3" xfId="26353"/>
    <cellStyle name="Output 2 2 2 7 4" xfId="27997"/>
    <cellStyle name="Output 2 2 2 8" xfId="1431"/>
    <cellStyle name="Output 2 2 2 8 2" xfId="26348"/>
    <cellStyle name="Output 2 2 2 8 3" xfId="26647"/>
    <cellStyle name="Output 2 2 2 8 4" xfId="28132"/>
    <cellStyle name="Output 2 2 2 9" xfId="1906"/>
    <cellStyle name="Output 2 2 2 9 2" xfId="26409"/>
    <cellStyle name="Output 2 2 2 9 3" xfId="27454"/>
    <cellStyle name="Output 2 2 2 9 4" xfId="27778"/>
    <cellStyle name="Output 2 2 20" xfId="9756"/>
    <cellStyle name="Output 2 2 21" xfId="10122"/>
    <cellStyle name="Output 2 2 22" xfId="10411"/>
    <cellStyle name="Output 2 2 23" xfId="10321"/>
    <cellStyle name="Output 2 2 23 2" xfId="12944"/>
    <cellStyle name="Output 2 2 23 2 2" xfId="27510"/>
    <cellStyle name="Output 2 2 23 2 3" xfId="27705"/>
    <cellStyle name="Output 2 2 23 2 4" xfId="27919"/>
    <cellStyle name="Output 2 2 23 3" xfId="13382"/>
    <cellStyle name="Output 2 2 23 3 2" xfId="27563"/>
    <cellStyle name="Output 2 2 23 3 3" xfId="26506"/>
    <cellStyle name="Output 2 2 23 3 4" xfId="27299"/>
    <cellStyle name="Output 2 2 24" xfId="12347"/>
    <cellStyle name="Output 2 2 25" xfId="12110"/>
    <cellStyle name="Output 2 2 26" xfId="13756"/>
    <cellStyle name="Output 2 2 26 2" xfId="20382"/>
    <cellStyle name="Output 2 2 26 2 2" xfId="28058"/>
    <cellStyle name="Output 2 2 26 2 3" xfId="27869"/>
    <cellStyle name="Output 2 2 26 2 4" xfId="27944"/>
    <cellStyle name="Output 2 2 27" xfId="21711"/>
    <cellStyle name="Output 2 2 27 2" xfId="28239"/>
    <cellStyle name="Output 2 2 27 3" xfId="27072"/>
    <cellStyle name="Output 2 2 27 4" xfId="28004"/>
    <cellStyle name="Output 2 2 28" xfId="22325"/>
    <cellStyle name="Output 2 2 28 2" xfId="28335"/>
    <cellStyle name="Output 2 2 28 3" xfId="26196"/>
    <cellStyle name="Output 2 2 28 4" xfId="28490"/>
    <cellStyle name="Output 2 2 29" xfId="20880"/>
    <cellStyle name="Output 2 2 29 2" xfId="28118"/>
    <cellStyle name="Output 2 2 29 3" xfId="27219"/>
    <cellStyle name="Output 2 2 29 4" xfId="27968"/>
    <cellStyle name="Output 2 2 3" xfId="304"/>
    <cellStyle name="Output 2 2 30" xfId="22123"/>
    <cellStyle name="Output 2 2 30 2" xfId="28305"/>
    <cellStyle name="Output 2 2 30 3" xfId="27803"/>
    <cellStyle name="Output 2 2 30 4" xfId="27625"/>
    <cellStyle name="Output 2 2 31" xfId="22210"/>
    <cellStyle name="Output 2 2 31 2" xfId="28318"/>
    <cellStyle name="Output 2 2 31 3" xfId="27579"/>
    <cellStyle name="Output 2 2 31 4" xfId="27554"/>
    <cellStyle name="Output 2 2 32" xfId="23482"/>
    <cellStyle name="Output 2 2 33" xfId="24117"/>
    <cellStyle name="Output 2 2 34" xfId="24980"/>
    <cellStyle name="Output 2 2 35" xfId="25376"/>
    <cellStyle name="Output 2 2 36" xfId="25276"/>
    <cellStyle name="Output 2 2 4" xfId="478"/>
    <cellStyle name="Output 2 2 5" xfId="654"/>
    <cellStyle name="Output 2 2 6" xfId="830"/>
    <cellStyle name="Output 2 2 7" xfId="1004"/>
    <cellStyle name="Output 2 2 8" xfId="1181"/>
    <cellStyle name="Output 2 2 9" xfId="1356"/>
    <cellStyle name="Output 2 20" xfId="5257"/>
    <cellStyle name="Output 2 20 2" xfId="26694"/>
    <cellStyle name="Output 2 20 3" xfId="28093"/>
    <cellStyle name="Output 2 20 4" xfId="27994"/>
    <cellStyle name="Output 2 21" xfId="10048"/>
    <cellStyle name="Output 2 21 2" xfId="27211"/>
    <cellStyle name="Output 2 21 3" xfId="26395"/>
    <cellStyle name="Output 2 21 4" xfId="27338"/>
    <cellStyle name="Output 2 22" xfId="10377"/>
    <cellStyle name="Output 2 22 2" xfId="27255"/>
    <cellStyle name="Output 2 22 3" xfId="27537"/>
    <cellStyle name="Output 2 22 4" xfId="28243"/>
    <cellStyle name="Output 2 23" xfId="10512"/>
    <cellStyle name="Output 2 23 2" xfId="12874"/>
    <cellStyle name="Output 2 23 3" xfId="13312"/>
    <cellStyle name="Output 2 23 4" xfId="27270"/>
    <cellStyle name="Output 2 23 5" xfId="26732"/>
    <cellStyle name="Output 2 23 6" xfId="28064"/>
    <cellStyle name="Output 2 24" xfId="12391"/>
    <cellStyle name="Output 2 24 2" xfId="27445"/>
    <cellStyle name="Output 2 24 3" xfId="26162"/>
    <cellStyle name="Output 2 24 4" xfId="27777"/>
    <cellStyle name="Output 2 25" xfId="11950"/>
    <cellStyle name="Output 2 25 2" xfId="27406"/>
    <cellStyle name="Output 2 25 3" xfId="27893"/>
    <cellStyle name="Output 2 25 4" xfId="27027"/>
    <cellStyle name="Output 2 26" xfId="13740"/>
    <cellStyle name="Output 2 26 2" xfId="20311"/>
    <cellStyle name="Output 2 26 3" xfId="27623"/>
    <cellStyle name="Output 2 26 4" xfId="28068"/>
    <cellStyle name="Output 2 26 5" xfId="27925"/>
    <cellStyle name="Output 2 27" xfId="21503"/>
    <cellStyle name="Output 2 28" xfId="22287"/>
    <cellStyle name="Output 2 29" xfId="22324"/>
    <cellStyle name="Output 2 3" xfId="286"/>
    <cellStyle name="Output 2 3 2" xfId="26204"/>
    <cellStyle name="Output 2 3 3" xfId="27026"/>
    <cellStyle name="Output 2 3 4" xfId="28247"/>
    <cellStyle name="Output 2 30" xfId="20977"/>
    <cellStyle name="Output 2 31" xfId="21672"/>
    <cellStyle name="Output 2 32" xfId="23412"/>
    <cellStyle name="Output 2 33" xfId="24993"/>
    <cellStyle name="Output 2 34" xfId="24239"/>
    <cellStyle name="Output 2 35" xfId="24600"/>
    <cellStyle name="Output 2 36" xfId="25793"/>
    <cellStyle name="Output 2 37" xfId="26171"/>
    <cellStyle name="Output 2 38" xfId="26299"/>
    <cellStyle name="Output 2 39" xfId="27718"/>
    <cellStyle name="Output 2 4" xfId="461"/>
    <cellStyle name="Output 2 4 2" xfId="26228"/>
    <cellStyle name="Output 2 4 3" xfId="28271"/>
    <cellStyle name="Output 2 4 4" xfId="26560"/>
    <cellStyle name="Output 2 5" xfId="636"/>
    <cellStyle name="Output 2 5 2" xfId="26252"/>
    <cellStyle name="Output 2 5 3" xfId="28375"/>
    <cellStyle name="Output 2 5 4" xfId="27567"/>
    <cellStyle name="Output 2 6" xfId="812"/>
    <cellStyle name="Output 2 6 2" xfId="26270"/>
    <cellStyle name="Output 2 6 3" xfId="26363"/>
    <cellStyle name="Output 2 6 4" xfId="26246"/>
    <cellStyle name="Output 2 7" xfId="988"/>
    <cellStyle name="Output 2 7 2" xfId="26288"/>
    <cellStyle name="Output 2 7 3" xfId="26493"/>
    <cellStyle name="Output 2 7 4" xfId="26887"/>
    <cellStyle name="Output 2 8" xfId="1163"/>
    <cellStyle name="Output 2 8 2" xfId="26308"/>
    <cellStyle name="Output 2 8 3" xfId="27161"/>
    <cellStyle name="Output 2 8 4" xfId="27959"/>
    <cellStyle name="Output 2 9" xfId="1338"/>
    <cellStyle name="Output 2 9 2" xfId="26331"/>
    <cellStyle name="Output 2 9 3" xfId="26537"/>
    <cellStyle name="Output 2 9 4" xfId="27432"/>
    <cellStyle name="Output 3" xfId="6788"/>
    <cellStyle name="Output 3 2" xfId="26847"/>
    <cellStyle name="Output 3 3" xfId="27131"/>
    <cellStyle name="Output 3 4" xfId="28024"/>
    <cellStyle name="Output 4" xfId="7729"/>
    <cellStyle name="Output 4 2" xfId="26968"/>
    <cellStyle name="Output 4 3" xfId="26782"/>
    <cellStyle name="Output 4 4" xfId="27462"/>
    <cellStyle name="Output 5" xfId="6930"/>
    <cellStyle name="Output 5 2" xfId="26862"/>
    <cellStyle name="Output 5 3" xfId="26714"/>
    <cellStyle name="Output 5 4" xfId="28201"/>
    <cellStyle name="Output 6" xfId="7666"/>
    <cellStyle name="Output 6 2" xfId="26959"/>
    <cellStyle name="Output 6 3" xfId="27585"/>
    <cellStyle name="Output 6 4" xfId="27259"/>
    <cellStyle name="Output 7" xfId="7786"/>
    <cellStyle name="Output 7 2" xfId="26973"/>
    <cellStyle name="Output 7 3" xfId="27160"/>
    <cellStyle name="Output 7 4" xfId="26668"/>
    <cellStyle name="Output 8" xfId="12860"/>
    <cellStyle name="Output 8 2" xfId="27498"/>
    <cellStyle name="Output 8 3" xfId="27184"/>
    <cellStyle name="Output 8 4" xfId="27080"/>
    <cellStyle name="Output 9" xfId="20296"/>
    <cellStyle name="Output 9 2" xfId="28048"/>
    <cellStyle name="Output 9 3" xfId="27937"/>
    <cellStyle name="Output 9 4" xfId="26602"/>
    <cellStyle name="Percent" xfId="46" builtinId="5"/>
    <cellStyle name="Percent 3 10" xfId="2164"/>
    <cellStyle name="Percent 3 11" xfId="2333"/>
    <cellStyle name="Percent 3 12" xfId="2474"/>
    <cellStyle name="Percent 3 13" xfId="2573"/>
    <cellStyle name="Percent 3 14" xfId="2646"/>
    <cellStyle name="Percent 3 15" xfId="3776"/>
    <cellStyle name="Percent 3 16" xfId="4786"/>
    <cellStyle name="Percent 3 17" xfId="4348"/>
    <cellStyle name="Percent 3 18" xfId="5657"/>
    <cellStyle name="Percent 3 19" xfId="2647"/>
    <cellStyle name="Percent 3 2" xfId="197"/>
    <cellStyle name="Percent 3 20" xfId="9900"/>
    <cellStyle name="Percent 3 21" xfId="10286"/>
    <cellStyle name="Percent 3 22" xfId="9757"/>
    <cellStyle name="Percent 3 23" xfId="12389"/>
    <cellStyle name="Percent 3 24" xfId="12824"/>
    <cellStyle name="Percent 3 25" xfId="13741"/>
    <cellStyle name="Percent 3 26" xfId="109"/>
    <cellStyle name="Percent 3 3" xfId="287"/>
    <cellStyle name="Percent 3 4" xfId="462"/>
    <cellStyle name="Percent 3 5" xfId="637"/>
    <cellStyle name="Percent 3 6" xfId="813"/>
    <cellStyle name="Percent 3 7" xfId="989"/>
    <cellStyle name="Percent 3 8" xfId="1164"/>
    <cellStyle name="Percent 3 9" xfId="1339"/>
    <cellStyle name="Percent 6" xfId="51"/>
    <cellStyle name="Title" xfId="47" builtinId="15" customBuiltin="1"/>
    <cellStyle name="Title 10" xfId="22031"/>
    <cellStyle name="Title 11" xfId="22174"/>
    <cellStyle name="Title 12" xfId="20579"/>
    <cellStyle name="Title 13" xfId="22077"/>
    <cellStyle name="Title 14" xfId="22407"/>
    <cellStyle name="Title 15" xfId="23399"/>
    <cellStyle name="Title 16" xfId="24313"/>
    <cellStyle name="Title 17" xfId="25101"/>
    <cellStyle name="Title 18" xfId="23868"/>
    <cellStyle name="Title 19" xfId="25996"/>
    <cellStyle name="Title 2" xfId="110"/>
    <cellStyle name="Title 2 10" xfId="2045"/>
    <cellStyle name="Title 2 11" xfId="1854"/>
    <cellStyle name="Title 2 12" xfId="1538"/>
    <cellStyle name="Title 2 13" xfId="1522"/>
    <cellStyle name="Title 2 14" xfId="4292"/>
    <cellStyle name="Title 2 14 2" xfId="6797"/>
    <cellStyle name="Title 2 14 3" xfId="8789"/>
    <cellStyle name="Title 2 14 4" xfId="9062"/>
    <cellStyle name="Title 2 14 5" xfId="10013"/>
    <cellStyle name="Title 2 14 6" xfId="10355"/>
    <cellStyle name="Title 2 15" xfId="7416"/>
    <cellStyle name="Title 2 16" xfId="8080"/>
    <cellStyle name="Title 2 17" xfId="8266"/>
    <cellStyle name="Title 2 18" xfId="8310"/>
    <cellStyle name="Title 2 19" xfId="3751"/>
    <cellStyle name="Title 2 2" xfId="117"/>
    <cellStyle name="Title 2 2 10" xfId="1918"/>
    <cellStyle name="Title 2 2 11" xfId="1818"/>
    <cellStyle name="Title 2 2 12" xfId="2130"/>
    <cellStyle name="Title 2 2 13" xfId="2305"/>
    <cellStyle name="Title 2 2 14" xfId="3470"/>
    <cellStyle name="Title 2 2 14 2" xfId="6881"/>
    <cellStyle name="Title 2 2 14 3" xfId="8871"/>
    <cellStyle name="Title 2 2 14 4" xfId="4423"/>
    <cellStyle name="Title 2 2 14 5" xfId="8680"/>
    <cellStyle name="Title 2 2 14 6" xfId="6611"/>
    <cellStyle name="Title 2 2 15" xfId="7749"/>
    <cellStyle name="Title 2 2 16" xfId="7056"/>
    <cellStyle name="Title 2 2 17" xfId="7160"/>
    <cellStyle name="Title 2 2 18" xfId="8122"/>
    <cellStyle name="Title 2 2 19" xfId="3525"/>
    <cellStyle name="Title 2 2 2" xfId="198"/>
    <cellStyle name="Title 2 2 2 10" xfId="2000"/>
    <cellStyle name="Title 2 2 2 11" xfId="1845"/>
    <cellStyle name="Title 2 2 2 12" xfId="2020"/>
    <cellStyle name="Title 2 2 2 13" xfId="3084"/>
    <cellStyle name="Title 2 2 2 13 2" xfId="6885"/>
    <cellStyle name="Title 2 2 2 13 3" xfId="8875"/>
    <cellStyle name="Title 2 2 2 13 4" xfId="3690"/>
    <cellStyle name="Title 2 2 2 13 5" xfId="6186"/>
    <cellStyle name="Title 2 2 2 13 6" xfId="9743"/>
    <cellStyle name="Title 2 2 2 14" xfId="7647"/>
    <cellStyle name="Title 2 2 2 15" xfId="7152"/>
    <cellStyle name="Title 2 2 2 16" xfId="8236"/>
    <cellStyle name="Title 2 2 2 17" xfId="8294"/>
    <cellStyle name="Title 2 2 2 18" xfId="5590"/>
    <cellStyle name="Title 2 2 2 19" xfId="9040"/>
    <cellStyle name="Title 2 2 2 2" xfId="202"/>
    <cellStyle name="Title 2 2 2 2 10" xfId="2129"/>
    <cellStyle name="Title 2 2 2 2 11" xfId="2304"/>
    <cellStyle name="Title 2 2 2 2 12" xfId="2454"/>
    <cellStyle name="Title 2 2 2 2 13" xfId="2668"/>
    <cellStyle name="Title 2 2 2 2 13 2" xfId="7009"/>
    <cellStyle name="Title 2 2 2 2 13 3" xfId="8978"/>
    <cellStyle name="Title 2 2 2 2 13 4" xfId="6283"/>
    <cellStyle name="Title 2 2 2 2 13 5" xfId="8746"/>
    <cellStyle name="Title 2 2 2 2 13 6" xfId="4762"/>
    <cellStyle name="Title 2 2 2 2 14" xfId="7782"/>
    <cellStyle name="Title 2 2 2 2 15" xfId="8087"/>
    <cellStyle name="Title 2 2 2 2 16" xfId="7159"/>
    <cellStyle name="Title 2 2 2 2 17" xfId="8277"/>
    <cellStyle name="Title 2 2 2 2 18" xfId="5591"/>
    <cellStyle name="Title 2 2 2 2 19" xfId="3273"/>
    <cellStyle name="Title 2 2 2 2 2" xfId="380"/>
    <cellStyle name="Title 2 2 2 2 2 10" xfId="8381"/>
    <cellStyle name="Title 2 2 2 2 2 11" xfId="8417"/>
    <cellStyle name="Title 2 2 2 2 2 12" xfId="5973"/>
    <cellStyle name="Title 2 2 2 2 2 13" xfId="9210"/>
    <cellStyle name="Title 2 2 2 2 2 14" xfId="10005"/>
    <cellStyle name="Title 2 2 2 2 2 15" xfId="10349"/>
    <cellStyle name="Title 2 2 2 2 2 16" xfId="10713"/>
    <cellStyle name="Title 2 2 2 2 2 16 2" xfId="13033"/>
    <cellStyle name="Title 2 2 2 2 2 16 3" xfId="13471"/>
    <cellStyle name="Title 2 2 2 2 2 17" xfId="10889"/>
    <cellStyle name="Title 2 2 2 2 2 18" xfId="12027"/>
    <cellStyle name="Title 2 2 2 2 2 19" xfId="13931"/>
    <cellStyle name="Title 2 2 2 2 2 19 2" xfId="20492"/>
    <cellStyle name="Title 2 2 2 2 2 2" xfId="385"/>
    <cellStyle name="Title 2 2 2 2 2 2 10" xfId="7268"/>
    <cellStyle name="Title 2 2 2 2 2 2 11" xfId="6927"/>
    <cellStyle name="Title 2 2 2 2 2 2 12" xfId="3714"/>
    <cellStyle name="Title 2 2 2 2 2 2 13" xfId="6263"/>
    <cellStyle name="Title 2 2 2 2 2 2 14" xfId="3432"/>
    <cellStyle name="Title 2 2 2 2 2 2 15" xfId="9748"/>
    <cellStyle name="Title 2 2 2 2 2 2 16" xfId="10717"/>
    <cellStyle name="Title 2 2 2 2 2 2 16 2" xfId="13113"/>
    <cellStyle name="Title 2 2 2 2 2 2 16 3" xfId="13551"/>
    <cellStyle name="Title 2 2 2 2 2 2 17" xfId="12215"/>
    <cellStyle name="Title 2 2 2 2 2 2 18" xfId="12241"/>
    <cellStyle name="Title 2 2 2 2 2 2 19" xfId="13935"/>
    <cellStyle name="Title 2 2 2 2 2 2 19 2" xfId="20736"/>
    <cellStyle name="Title 2 2 2 2 2 2 2" xfId="1592"/>
    <cellStyle name="Title 2 2 2 2 2 2 2 10" xfId="8788"/>
    <cellStyle name="Title 2 2 2 2 2 2 2 11" xfId="4014"/>
    <cellStyle name="Title 2 2 2 2 2 2 2 12" xfId="11184"/>
    <cellStyle name="Title 2 2 2 2 2 2 2 12 2" xfId="13117"/>
    <cellStyle name="Title 2 2 2 2 2 2 2 12 3" xfId="13555"/>
    <cellStyle name="Title 2 2 2 2 2 2 2 13" xfId="12068"/>
    <cellStyle name="Title 2 2 2 2 2 2 2 14" xfId="13265"/>
    <cellStyle name="Title 2 2 2 2 2 2 2 15" xfId="14214"/>
    <cellStyle name="Title 2 2 2 2 2 2 2 15 2" xfId="20740"/>
    <cellStyle name="Title 2 2 2 2 2 2 2 16" xfId="21923"/>
    <cellStyle name="Title 2 2 2 2 2 2 2 17" xfId="21131"/>
    <cellStyle name="Title 2 2 2 2 2 2 2 18" xfId="22548"/>
    <cellStyle name="Title 2 2 2 2 2 2 2 19" xfId="21183"/>
    <cellStyle name="Title 2 2 2 2 2 2 2 2" xfId="1597"/>
    <cellStyle name="Title 2 2 2 2 2 2 2 2 10" xfId="14217"/>
    <cellStyle name="Title 2 2 2 2 2 2 2 2 10 2" xfId="20943"/>
    <cellStyle name="Title 2 2 2 2 2 2 2 2 11" xfId="21084"/>
    <cellStyle name="Title 2 2 2 2 2 2 2 2 12" xfId="22331"/>
    <cellStyle name="Title 2 2 2 2 2 2 2 2 13" xfId="21405"/>
    <cellStyle name="Title 2 2 2 2 2 2 2 2 14" xfId="20930"/>
    <cellStyle name="Title 2 2 2 2 2 2 2 2 15" xfId="22408"/>
    <cellStyle name="Title 2 2 2 2 2 2 2 2 16" xfId="23944"/>
    <cellStyle name="Title 2 2 2 2 2 2 2 2 17" xfId="24890"/>
    <cellStyle name="Title 2 2 2 2 2 2 2 2 18" xfId="24029"/>
    <cellStyle name="Title 2 2 2 2 2 2 2 2 19" xfId="25226"/>
    <cellStyle name="Title 2 2 2 2 2 2 2 2 2" xfId="2634"/>
    <cellStyle name="Title 2 2 2 2 2 2 2 2 2 10" xfId="21314"/>
    <cellStyle name="Title 2 2 2 2 2 2 2 2 2 11" xfId="23000"/>
    <cellStyle name="Title 2 2 2 2 2 2 2 2 2 12" xfId="24182"/>
    <cellStyle name="Title 2 2 2 2 2 2 2 2 2 13" xfId="24448"/>
    <cellStyle name="Title 2 2 2 2 2 2 2 2 2 14" xfId="23532"/>
    <cellStyle name="Title 2 2 2 2 2 2 2 2 2 15" xfId="24974"/>
    <cellStyle name="Title 2 2 2 2 2 2 2 2 2 16" xfId="25382"/>
    <cellStyle name="Title 2 2 2 2 2 2 2 2 2 2" xfId="4921"/>
    <cellStyle name="Title 2 2 2 2 2 2 2 2 2 2 10" xfId="20624"/>
    <cellStyle name="Title 2 2 2 2 2 2 2 2 2 2 11" xfId="24769"/>
    <cellStyle name="Title 2 2 2 2 2 2 2 2 2 2 12" xfId="25915"/>
    <cellStyle name="Title 2 2 2 2 2 2 2 2 2 2 13" xfId="24713"/>
    <cellStyle name="Title 2 2 2 2 2 2 2 2 2 2 14" xfId="25248"/>
    <cellStyle name="Title 2 2 2 2 2 2 2 2 2 2 15" xfId="24739"/>
    <cellStyle name="Title 2 2 2 2 2 2 2 2 2 2 2" xfId="11548"/>
    <cellStyle name="Title 2 2 2 2 2 2 2 2 2 2 2 10" xfId="25212"/>
    <cellStyle name="Title 2 2 2 2 2 2 2 2 2 2 2 11" xfId="24621"/>
    <cellStyle name="Title 2 2 2 2 2 2 2 2 2 2 2 12" xfId="24943"/>
    <cellStyle name="Title 2 2 2 2 2 2 2 2 2 2 2 13" xfId="24678"/>
    <cellStyle name="Title 2 2 2 2 2 2 2 2 2 2 2 2" xfId="11943"/>
    <cellStyle name="Title 2 2 2 2 2 2 2 2 2 2 2 2 10" xfId="25443"/>
    <cellStyle name="Title 2 2 2 2 2 2 2 2 2 2 2 2 11" xfId="24689"/>
    <cellStyle name="Title 2 2 2 2 2 2 2 2 2 2 2 2 12" xfId="25275"/>
    <cellStyle name="Title 2 2 2 2 2 2 2 2 2 2 2 2 13" xfId="25945"/>
    <cellStyle name="Title 2 2 2 2 2 2 2 2 2 2 2 2 2" xfId="13643"/>
    <cellStyle name="Title 2 2 2 2 2 2 2 2 2 2 2 2 2 10" xfId="25792"/>
    <cellStyle name="Title 2 2 2 2 2 2 2 2 2 2 2 2 2 11" xfId="25253"/>
    <cellStyle name="Title 2 2 2 2 2 2 2 2 2 2 2 2 2 12" xfId="25144"/>
    <cellStyle name="Title 2 2 2 2 2 2 2 2 2 2 2 2 2 13" xfId="24064"/>
    <cellStyle name="Title 2 2 2 2 2 2 2 2 2 2 2 2 2 2" xfId="13682"/>
    <cellStyle name="Title 2 2 2 2 2 2 2 2 2 2 2 2 2 2 2" xfId="20203"/>
    <cellStyle name="Title 2 2 2 2 2 2 2 2 2 2 2 2 2 2 2 2" xfId="20242"/>
    <cellStyle name="Title 2 2 2 2 2 2 2 2 2 2 2 2 2 2 2 3" xfId="25699"/>
    <cellStyle name="Title 2 2 2 2 2 2 2 2 2 2 2 2 2 2 2 4" xfId="25609"/>
    <cellStyle name="Title 2 2 2 2 2 2 2 2 2 2 2 2 2 2 2 5" xfId="25614"/>
    <cellStyle name="Title 2 2 2 2 2 2 2 2 2 2 2 2 2 2 2 6" xfId="23698"/>
    <cellStyle name="Title 2 2 2 2 2 2 2 2 2 2 2 2 2 2 2 7" xfId="24321"/>
    <cellStyle name="Title 2 2 2 2 2 2 2 2 2 2 2 2 2 2 3" xfId="25660"/>
    <cellStyle name="Title 2 2 2 2 2 2 2 2 2 2 2 2 2 2 4" xfId="25474"/>
    <cellStyle name="Title 2 2 2 2 2 2 2 2 2 2 2 2 2 2 5" xfId="25140"/>
    <cellStyle name="Title 2 2 2 2 2 2 2 2 2 2 2 2 2 2 6" xfId="24270"/>
    <cellStyle name="Title 2 2 2 2 2 2 2 2 2 2 2 2 2 2 7" xfId="23913"/>
    <cellStyle name="Title 2 2 2 2 2 2 2 2 2 2 2 2 2 3" xfId="22854"/>
    <cellStyle name="Title 2 2 2 2 2 2 2 2 2 2 2 2 2 4" xfId="22964"/>
    <cellStyle name="Title 2 2 2 2 2 2 2 2 2 2 2 2 2 5" xfId="23073"/>
    <cellStyle name="Title 2 2 2 2 2 2 2 2 2 2 2 2 2 6" xfId="23164"/>
    <cellStyle name="Title 2 2 2 2 2 2 2 2 2 2 2 2 2 7" xfId="23242"/>
    <cellStyle name="Title 2 2 2 2 2 2 2 2 2 2 2 2 2 8" xfId="23299"/>
    <cellStyle name="Title 2 2 2 2 2 2 2 2 2 2 2 2 2 9" xfId="25056"/>
    <cellStyle name="Title 2 2 2 2 2 2 2 2 2 2 2 2 3" xfId="19502"/>
    <cellStyle name="Title 2 2 2 2 2 2 2 2 2 2 2 2 3 2" xfId="22815"/>
    <cellStyle name="Title 2 2 2 2 2 2 2 2 2 2 2 2 4" xfId="22925"/>
    <cellStyle name="Title 2 2 2 2 2 2 2 2 2 2 2 2 5" xfId="23034"/>
    <cellStyle name="Title 2 2 2 2 2 2 2 2 2 2 2 2 6" xfId="23125"/>
    <cellStyle name="Title 2 2 2 2 2 2 2 2 2 2 2 2 7" xfId="23203"/>
    <cellStyle name="Title 2 2 2 2 2 2 2 2 2 2 2 2 8" xfId="23260"/>
    <cellStyle name="Title 2 2 2 2 2 2 2 2 2 2 2 2 9" xfId="25017"/>
    <cellStyle name="Title 2 2 2 2 2 2 2 2 2 2 2 3" xfId="19257"/>
    <cellStyle name="Title 2 2 2 2 2 2 2 2 2 2 2 3 2" xfId="22504"/>
    <cellStyle name="Title 2 2 2 2 2 2 2 2 2 2 2 4" xfId="21163"/>
    <cellStyle name="Title 2 2 2 2 2 2 2 2 2 2 2 5" xfId="21178"/>
    <cellStyle name="Title 2 2 2 2 2 2 2 2 2 2 2 6" xfId="21784"/>
    <cellStyle name="Title 2 2 2 2 2 2 2 2 2 2 2 7" xfId="22983"/>
    <cellStyle name="Title 2 2 2 2 2 2 2 2 2 2 2 8" xfId="23090"/>
    <cellStyle name="Title 2 2 2 2 2 2 2 2 2 2 2 9" xfId="24843"/>
    <cellStyle name="Title 2 2 2 2 2 2 2 2 2 2 3" xfId="12793"/>
    <cellStyle name="Title 2 2 2 2 2 2 2 2 2 2 4" xfId="12076"/>
    <cellStyle name="Title 2 2 2 2 2 2 2 2 2 2 5" xfId="16238"/>
    <cellStyle name="Title 2 2 2 2 2 2 2 2 2 2 5 2" xfId="22399"/>
    <cellStyle name="Title 2 2 2 2 2 2 2 2 2 2 6" xfId="21611"/>
    <cellStyle name="Title 2 2 2 2 2 2 2 2 2 2 7" xfId="21989"/>
    <cellStyle name="Title 2 2 2 2 2 2 2 2 2 2 8" xfId="20918"/>
    <cellStyle name="Title 2 2 2 2 2 2 2 2 2 2 9" xfId="22175"/>
    <cellStyle name="Title 2 2 2 2 2 2 2 2 2 3" xfId="13199"/>
    <cellStyle name="Title 2 2 2 2 2 2 2 2 2 4" xfId="12418"/>
    <cellStyle name="Title 2 2 2 2 2 2 2 2 2 5" xfId="12052"/>
    <cellStyle name="Title 2 2 2 2 2 2 2 2 2 6" xfId="14465"/>
    <cellStyle name="Title 2 2 2 2 2 2 2 2 2 6 2" xfId="21310"/>
    <cellStyle name="Title 2 2 2 2 2 2 2 2 2 7" xfId="20648"/>
    <cellStyle name="Title 2 2 2 2 2 2 2 2 2 8" xfId="20537"/>
    <cellStyle name="Title 2 2 2 2 2 2 2 2 2 9" xfId="21533"/>
    <cellStyle name="Title 2 2 2 2 2 2 2 2 20" xfId="25579"/>
    <cellStyle name="Title 2 2 2 2 2 2 2 2 3" xfId="4735"/>
    <cellStyle name="Title 2 2 2 2 2 2 2 2 4" xfId="6546"/>
    <cellStyle name="Title 2 2 2 2 2 2 2 2 5" xfId="9246"/>
    <cellStyle name="Title 2 2 2 2 2 2 2 2 6" xfId="8495"/>
    <cellStyle name="Title 2 2 2 2 2 2 2 2 7" xfId="11187"/>
    <cellStyle name="Title 2 2 2 2 2 2 2 2 7 2" xfId="13160"/>
    <cellStyle name="Title 2 2 2 2 2 2 2 2 7 3" xfId="13596"/>
    <cellStyle name="Title 2 2 2 2 2 2 2 2 8" xfId="11978"/>
    <cellStyle name="Title 2 2 2 2 2 2 2 2 9" xfId="11355"/>
    <cellStyle name="Title 2 2 2 2 2 2 2 20" xfId="22655"/>
    <cellStyle name="Title 2 2 2 2 2 2 2 21" xfId="23802"/>
    <cellStyle name="Title 2 2 2 2 2 2 2 22" xfId="23705"/>
    <cellStyle name="Title 2 2 2 2 2 2 2 23" xfId="25431"/>
    <cellStyle name="Title 2 2 2 2 2 2 2 24" xfId="25006"/>
    <cellStyle name="Title 2 2 2 2 2 2 2 25" xfId="24599"/>
    <cellStyle name="Title 2 2 2 2 2 2 2 3" xfId="7521"/>
    <cellStyle name="Title 2 2 2 2 2 2 2 4" xfId="7730"/>
    <cellStyle name="Title 2 2 2 2 2 2 2 5" xfId="6926"/>
    <cellStyle name="Title 2 2 2 2 2 2 2 6" xfId="7590"/>
    <cellStyle name="Title 2 2 2 2 2 2 2 7" xfId="7472"/>
    <cellStyle name="Title 2 2 2 2 2 2 2 8" xfId="3017"/>
    <cellStyle name="Title 2 2 2 2 2 2 2 9" xfId="8772"/>
    <cellStyle name="Title 2 2 2 2 2 2 20" xfId="22474"/>
    <cellStyle name="Title 2 2 2 2 2 2 21" xfId="22531"/>
    <cellStyle name="Title 2 2 2 2 2 2 22" xfId="20890"/>
    <cellStyle name="Title 2 2 2 2 2 2 23" xfId="22032"/>
    <cellStyle name="Title 2 2 2 2 2 2 24" xfId="20676"/>
    <cellStyle name="Title 2 2 2 2 2 2 25" xfId="23798"/>
    <cellStyle name="Title 2 2 2 2 2 2 26" xfId="24894"/>
    <cellStyle name="Title 2 2 2 2 2 2 27" xfId="25928"/>
    <cellStyle name="Title 2 2 2 2 2 2 28" xfId="25832"/>
    <cellStyle name="Title 2 2 2 2 2 2 29" xfId="23909"/>
    <cellStyle name="Title 2 2 2 2 2 2 3" xfId="2220"/>
    <cellStyle name="Title 2 2 2 2 2 2 4" xfId="2383"/>
    <cellStyle name="Title 2 2 2 2 2 2 5" xfId="2511"/>
    <cellStyle name="Title 2 2 2 2 2 2 6" xfId="2591"/>
    <cellStyle name="Title 2 2 2 2 2 2 7" xfId="5051"/>
    <cellStyle name="Title 2 2 2 2 2 2 7 2" xfId="7516"/>
    <cellStyle name="Title 2 2 2 2 2 2 7 3" xfId="9289"/>
    <cellStyle name="Title 2 2 2 2 2 2 7 4" xfId="9844"/>
    <cellStyle name="Title 2 2 2 2 2 2 7 5" xfId="10248"/>
    <cellStyle name="Title 2 2 2 2 2 2 7 6" xfId="10492"/>
    <cellStyle name="Title 2 2 2 2 2 2 8" xfId="7357"/>
    <cellStyle name="Title 2 2 2 2 2 2 9" xfId="7894"/>
    <cellStyle name="Title 2 2 2 2 2 20" xfId="22029"/>
    <cellStyle name="Title 2 2 2 2 2 21" xfId="21646"/>
    <cellStyle name="Title 2 2 2 2 2 22" xfId="22610"/>
    <cellStyle name="Title 2 2 2 2 2 23" xfId="22487"/>
    <cellStyle name="Title 2 2 2 2 2 24" xfId="21996"/>
    <cellStyle name="Title 2 2 2 2 2 25" xfId="23585"/>
    <cellStyle name="Title 2 2 2 2 2 26" xfId="25788"/>
    <cellStyle name="Title 2 2 2 2 2 27" xfId="23740"/>
    <cellStyle name="Title 2 2 2 2 2 28" xfId="24930"/>
    <cellStyle name="Title 2 2 2 2 2 29" xfId="25728"/>
    <cellStyle name="Title 2 2 2 2 2 3" xfId="2051"/>
    <cellStyle name="Title 2 2 2 2 2 4" xfId="1938"/>
    <cellStyle name="Title 2 2 2 2 2 5" xfId="1816"/>
    <cellStyle name="Title 2 2 2 2 2 6" xfId="1963"/>
    <cellStyle name="Title 2 2 2 2 2 7" xfId="5392"/>
    <cellStyle name="Title 2 2 2 2 2 7 2" xfId="7013"/>
    <cellStyle name="Title 2 2 2 2 2 7 3" xfId="8982"/>
    <cellStyle name="Title 2 2 2 2 2 7 4" xfId="6389"/>
    <cellStyle name="Title 2 2 2 2 2 7 5" xfId="3850"/>
    <cellStyle name="Title 2 2 2 2 2 7 6" xfId="6054"/>
    <cellStyle name="Title 2 2 2 2 2 8" xfId="8215"/>
    <cellStyle name="Title 2 2 2 2 2 9" xfId="8337"/>
    <cellStyle name="Title 2 2 2 2 20" xfId="9418"/>
    <cellStyle name="Title 2 2 2 2 21" xfId="6615"/>
    <cellStyle name="Title 2 2 2 2 22" xfId="10601"/>
    <cellStyle name="Title 2 2 2 2 22 2" xfId="13029"/>
    <cellStyle name="Title 2 2 2 2 22 3" xfId="13467"/>
    <cellStyle name="Title 2 2 2 2 23" xfId="12498"/>
    <cellStyle name="Title 2 2 2 2 24" xfId="13262"/>
    <cellStyle name="Title 2 2 2 2 25" xfId="13833"/>
    <cellStyle name="Title 2 2 2 2 25 2" xfId="20487"/>
    <cellStyle name="Title 2 2 2 2 26" xfId="22786"/>
    <cellStyle name="Title 2 2 2 2 27" xfId="22731"/>
    <cellStyle name="Title 2 2 2 2 28" xfId="22716"/>
    <cellStyle name="Title 2 2 2 2 29" xfId="21693"/>
    <cellStyle name="Title 2 2 2 2 3" xfId="560"/>
    <cellStyle name="Title 2 2 2 2 30" xfId="20802"/>
    <cellStyle name="Title 2 2 2 2 31" xfId="23581"/>
    <cellStyle name="Title 2 2 2 2 32" xfId="23633"/>
    <cellStyle name="Title 2 2 2 2 33" xfId="25005"/>
    <cellStyle name="Title 2 2 2 2 34" xfId="24765"/>
    <cellStyle name="Title 2 2 2 2 35" xfId="25912"/>
    <cellStyle name="Title 2 2 2 2 4" xfId="736"/>
    <cellStyle name="Title 2 2 2 2 5" xfId="912"/>
    <cellStyle name="Title 2 2 2 2 6" xfId="1084"/>
    <cellStyle name="Title 2 2 2 2 7" xfId="1262"/>
    <cellStyle name="Title 2 2 2 2 8" xfId="1438"/>
    <cellStyle name="Title 2 2 2 2 9" xfId="1905"/>
    <cellStyle name="Title 2 2 2 20" xfId="9605"/>
    <cellStyle name="Title 2 2 2 21" xfId="8634"/>
    <cellStyle name="Title 2 2 2 22" xfId="10596"/>
    <cellStyle name="Title 2 2 2 22 2" xfId="12949"/>
    <cellStyle name="Title 2 2 2 22 3" xfId="13387"/>
    <cellStyle name="Title 2 2 2 23" xfId="12451"/>
    <cellStyle name="Title 2 2 2 24" xfId="12298"/>
    <cellStyle name="Title 2 2 2 25" xfId="13828"/>
    <cellStyle name="Title 2 2 2 25 2" xfId="20389"/>
    <cellStyle name="Title 2 2 2 26" xfId="21659"/>
    <cellStyle name="Title 2 2 2 27" xfId="21330"/>
    <cellStyle name="Title 2 2 2 28" xfId="21462"/>
    <cellStyle name="Title 2 2 2 29" xfId="21351"/>
    <cellStyle name="Title 2 2 2 3" xfId="555"/>
    <cellStyle name="Title 2 2 2 30" xfId="20924"/>
    <cellStyle name="Title 2 2 2 31" xfId="23487"/>
    <cellStyle name="Title 2 2 2 32" xfId="24976"/>
    <cellStyle name="Title 2 2 2 33" xfId="25747"/>
    <cellStyle name="Title 2 2 2 34" xfId="24698"/>
    <cellStyle name="Title 2 2 2 35" xfId="24702"/>
    <cellStyle name="Title 2 2 2 4" xfId="731"/>
    <cellStyle name="Title 2 2 2 5" xfId="907"/>
    <cellStyle name="Title 2 2 2 6" xfId="1080"/>
    <cellStyle name="Title 2 2 2 7" xfId="1257"/>
    <cellStyle name="Title 2 2 2 8" xfId="1433"/>
    <cellStyle name="Title 2 2 2 9" xfId="1660"/>
    <cellStyle name="Title 2 2 20" xfId="9661"/>
    <cellStyle name="Title 2 2 21" xfId="6700"/>
    <cellStyle name="Title 2 2 22" xfId="4760"/>
    <cellStyle name="Title 2 2 23" xfId="9735"/>
    <cellStyle name="Title 2 2 23 2" xfId="12945"/>
    <cellStyle name="Title 2 2 23 3" xfId="13383"/>
    <cellStyle name="Title 2 2 24" xfId="11126"/>
    <cellStyle name="Title 2 2 25" xfId="12105"/>
    <cellStyle name="Title 2 2 26" xfId="13747"/>
    <cellStyle name="Title 2 2 26 2" xfId="20384"/>
    <cellStyle name="Title 2 2 27" xfId="21779"/>
    <cellStyle name="Title 2 2 28" xfId="22141"/>
    <cellStyle name="Title 2 2 29" xfId="21992"/>
    <cellStyle name="Title 2 2 3" xfId="295"/>
    <cellStyle name="Title 2 2 30" xfId="21914"/>
    <cellStyle name="Title 2 2 31" xfId="21355"/>
    <cellStyle name="Title 2 2 32" xfId="23483"/>
    <cellStyle name="Title 2 2 33" xfId="25875"/>
    <cellStyle name="Title 2 2 34" xfId="23580"/>
    <cellStyle name="Title 2 2 35" xfId="24872"/>
    <cellStyle name="Title 2 2 36" xfId="25601"/>
    <cellStyle name="Title 2 2 4" xfId="469"/>
    <cellStyle name="Title 2 2 5" xfId="645"/>
    <cellStyle name="Title 2 2 6" xfId="821"/>
    <cellStyle name="Title 2 2 7" xfId="995"/>
    <cellStyle name="Title 2 2 8" xfId="1172"/>
    <cellStyle name="Title 2 2 9" xfId="1347"/>
    <cellStyle name="Title 2 20" xfId="9576"/>
    <cellStyle name="Title 2 21" xfId="10071"/>
    <cellStyle name="Title 2 22" xfId="10387"/>
    <cellStyle name="Title 2 23" xfId="9305"/>
    <cellStyle name="Title 2 23 2" xfId="12865"/>
    <cellStyle name="Title 2 23 3" xfId="13303"/>
    <cellStyle name="Title 2 24" xfId="12119"/>
    <cellStyle name="Title 2 25" xfId="11814"/>
    <cellStyle name="Title 2 26" xfId="13742"/>
    <cellStyle name="Title 2 26 2" xfId="20302"/>
    <cellStyle name="Title 2 27" xfId="22436"/>
    <cellStyle name="Title 2 28" xfId="22787"/>
    <cellStyle name="Title 2 29" xfId="22231"/>
    <cellStyle name="Title 2 3" xfId="288"/>
    <cellStyle name="Title 2 30" xfId="21138"/>
    <cellStyle name="Title 2 31" xfId="20792"/>
    <cellStyle name="Title 2 32" xfId="23403"/>
    <cellStyle name="Title 2 33" xfId="23646"/>
    <cellStyle name="Title 2 34" xfId="24468"/>
    <cellStyle name="Title 2 35" xfId="24789"/>
    <cellStyle name="Title 2 36" xfId="24663"/>
    <cellStyle name="Title 2 4" xfId="463"/>
    <cellStyle name="Title 2 5" xfId="638"/>
    <cellStyle name="Title 2 6" xfId="814"/>
    <cellStyle name="Title 2 7" xfId="990"/>
    <cellStyle name="Title 2 8" xfId="1165"/>
    <cellStyle name="Title 2 9" xfId="1340"/>
    <cellStyle name="Title 3" xfId="6790"/>
    <cellStyle name="Title 4" xfId="7617"/>
    <cellStyle name="Title 5" xfId="7429"/>
    <cellStyle name="Title 6" xfId="7588"/>
    <cellStyle name="Title 7" xfId="7608"/>
    <cellStyle name="Title 8" xfId="12861"/>
    <cellStyle name="Title 9" xfId="20297"/>
    <cellStyle name="Total" xfId="48" builtinId="25" customBuiltin="1"/>
    <cellStyle name="Total 10" xfId="20826"/>
    <cellStyle name="Total 10 2" xfId="28113"/>
    <cellStyle name="Total 10 3" xfId="27794"/>
    <cellStyle name="Total 10 4" xfId="27375"/>
    <cellStyle name="Total 11" xfId="20788"/>
    <cellStyle name="Total 11 2" xfId="28110"/>
    <cellStyle name="Total 11 3" xfId="27316"/>
    <cellStyle name="Total 11 4" xfId="27071"/>
    <cellStyle name="Total 12" xfId="21519"/>
    <cellStyle name="Total 12 2" xfId="28208"/>
    <cellStyle name="Total 12 3" xfId="26432"/>
    <cellStyle name="Total 12 4" xfId="26763"/>
    <cellStyle name="Total 13" xfId="22102"/>
    <cellStyle name="Total 13 2" xfId="28301"/>
    <cellStyle name="Total 13 3" xfId="26690"/>
    <cellStyle name="Total 13 4" xfId="27719"/>
    <cellStyle name="Total 14" xfId="22383"/>
    <cellStyle name="Total 14 2" xfId="28349"/>
    <cellStyle name="Total 14 3" xfId="27985"/>
    <cellStyle name="Total 14 4" xfId="27866"/>
    <cellStyle name="Total 15" xfId="23400"/>
    <cellStyle name="Total 16" xfId="23739"/>
    <cellStyle name="Total 17" xfId="24397"/>
    <cellStyle name="Total 18" xfId="25413"/>
    <cellStyle name="Total 19" xfId="24842"/>
    <cellStyle name="Total 2" xfId="111"/>
    <cellStyle name="Total 2 10" xfId="1911"/>
    <cellStyle name="Total 2 10 2" xfId="26410"/>
    <cellStyle name="Total 2 10 3" xfId="26783"/>
    <cellStyle name="Total 2 10 4" xfId="27675"/>
    <cellStyle name="Total 2 11" xfId="1888"/>
    <cellStyle name="Total 2 11 2" xfId="26406"/>
    <cellStyle name="Total 2 11 3" xfId="27857"/>
    <cellStyle name="Total 2 11 4" xfId="26794"/>
    <cellStyle name="Total 2 12" xfId="2209"/>
    <cellStyle name="Total 2 12 2" xfId="26446"/>
    <cellStyle name="Total 2 12 3" xfId="27901"/>
    <cellStyle name="Total 2 12 4" xfId="26391"/>
    <cellStyle name="Total 2 13" xfId="2373"/>
    <cellStyle name="Total 2 13 2" xfId="26469"/>
    <cellStyle name="Total 2 13 3" xfId="27250"/>
    <cellStyle name="Total 2 13 4" xfId="27739"/>
    <cellStyle name="Total 2 14" xfId="3205"/>
    <cellStyle name="Total 2 14 2" xfId="6813"/>
    <cellStyle name="Total 2 14 3" xfId="8805"/>
    <cellStyle name="Total 2 14 4" xfId="6698"/>
    <cellStyle name="Total 2 14 5" xfId="5662"/>
    <cellStyle name="Total 2 14 6" xfId="8760"/>
    <cellStyle name="Total 2 14 7" xfId="26534"/>
    <cellStyle name="Total 2 14 8" xfId="26853"/>
    <cellStyle name="Total 2 14 9" xfId="26583"/>
    <cellStyle name="Total 2 15" xfId="7371"/>
    <cellStyle name="Total 2 16" xfId="7190"/>
    <cellStyle name="Total 2 17" xfId="8227"/>
    <cellStyle name="Total 2 18" xfId="8334"/>
    <cellStyle name="Total 2 19" xfId="4477"/>
    <cellStyle name="Total 2 19 2" xfId="26631"/>
    <cellStyle name="Total 2 19 3" xfId="26967"/>
    <cellStyle name="Total 2 19 4" xfId="27825"/>
    <cellStyle name="Total 2 2" xfId="132"/>
    <cellStyle name="Total 2 2 10" xfId="1910"/>
    <cellStyle name="Total 2 2 11" xfId="2017"/>
    <cellStyle name="Total 2 2 12" xfId="2205"/>
    <cellStyle name="Total 2 2 13" xfId="2370"/>
    <cellStyle name="Total 2 2 14" xfId="3293"/>
    <cellStyle name="Total 2 2 14 2" xfId="6882"/>
    <cellStyle name="Total 2 2 14 2 2" xfId="26861"/>
    <cellStyle name="Total 2 2 14 2 3" xfId="27339"/>
    <cellStyle name="Total 2 2 14 2 4" xfId="28549"/>
    <cellStyle name="Total 2 2 14 3" xfId="8872"/>
    <cellStyle name="Total 2 2 14 3 2" xfId="27086"/>
    <cellStyle name="Total 2 2 14 3 3" xfId="27616"/>
    <cellStyle name="Total 2 2 14 3 4" xfId="28590"/>
    <cellStyle name="Total 2 2 14 4" xfId="4107"/>
    <cellStyle name="Total 2 2 14 4 2" xfId="26603"/>
    <cellStyle name="Total 2 2 14 4 3" xfId="26338"/>
    <cellStyle name="Total 2 2 14 4 4" xfId="26766"/>
    <cellStyle name="Total 2 2 14 5" xfId="9186"/>
    <cellStyle name="Total 2 2 14 5 2" xfId="27118"/>
    <cellStyle name="Total 2 2 14 5 3" xfId="26549"/>
    <cellStyle name="Total 2 2 14 5 4" xfId="28543"/>
    <cellStyle name="Total 2 2 14 6" xfId="8555"/>
    <cellStyle name="Total 2 2 14 6 2" xfId="27055"/>
    <cellStyle name="Total 2 2 14 6 3" xfId="28468"/>
    <cellStyle name="Total 2 2 14 6 4" xfId="28593"/>
    <cellStyle name="Total 2 2 15" xfId="7630"/>
    <cellStyle name="Total 2 2 15 2" xfId="26954"/>
    <cellStyle name="Total 2 2 15 3" xfId="28037"/>
    <cellStyle name="Total 2 2 15 4" xfId="28533"/>
    <cellStyle name="Total 2 2 16" xfId="8281"/>
    <cellStyle name="Total 2 2 16 2" xfId="27031"/>
    <cellStyle name="Total 2 2 16 3" xfId="26368"/>
    <cellStyle name="Total 2 2 16 4" xfId="26575"/>
    <cellStyle name="Total 2 2 17" xfId="7618"/>
    <cellStyle name="Total 2 2 17 2" xfId="26951"/>
    <cellStyle name="Total 2 2 17 3" xfId="28471"/>
    <cellStyle name="Total 2 2 17 4" xfId="27823"/>
    <cellStyle name="Total 2 2 18" xfId="8401"/>
    <cellStyle name="Total 2 2 18 2" xfId="27042"/>
    <cellStyle name="Total 2 2 18 3" xfId="27381"/>
    <cellStyle name="Total 2 2 18 4" xfId="27983"/>
    <cellStyle name="Total 2 2 19" xfId="5471"/>
    <cellStyle name="Total 2 2 2" xfId="199"/>
    <cellStyle name="Total 2 2 2 10" xfId="1999"/>
    <cellStyle name="Total 2 2 2 10 2" xfId="26421"/>
    <cellStyle name="Total 2 2 2 10 3" xfId="27724"/>
    <cellStyle name="Total 2 2 2 10 4" xfId="26639"/>
    <cellStyle name="Total 2 2 2 11" xfId="1981"/>
    <cellStyle name="Total 2 2 2 11 2" xfId="26418"/>
    <cellStyle name="Total 2 2 2 11 3" xfId="27688"/>
    <cellStyle name="Total 2 2 2 11 4" xfId="27306"/>
    <cellStyle name="Total 2 2 2 12" xfId="1980"/>
    <cellStyle name="Total 2 2 2 12 2" xfId="26417"/>
    <cellStyle name="Total 2 2 2 12 3" xfId="26652"/>
    <cellStyle name="Total 2 2 2 12 4" xfId="27371"/>
    <cellStyle name="Total 2 2 2 13" xfId="4889"/>
    <cellStyle name="Total 2 2 2 13 2" xfId="6901"/>
    <cellStyle name="Total 2 2 2 13 3" xfId="8891"/>
    <cellStyle name="Total 2 2 2 13 4" xfId="6620"/>
    <cellStyle name="Total 2 2 2 13 5" xfId="4192"/>
    <cellStyle name="Total 2 2 2 13 6" xfId="10162"/>
    <cellStyle name="Total 2 2 2 13 7" xfId="26669"/>
    <cellStyle name="Total 2 2 2 13 8" xfId="27578"/>
    <cellStyle name="Total 2 2 2 13 9" xfId="27517"/>
    <cellStyle name="Total 2 2 2 14" xfId="7764"/>
    <cellStyle name="Total 2 2 2 15" xfId="7948"/>
    <cellStyle name="Total 2 2 2 16" xfId="7908"/>
    <cellStyle name="Total 2 2 2 17" xfId="7076"/>
    <cellStyle name="Total 2 2 2 18" xfId="4738"/>
    <cellStyle name="Total 2 2 2 18 2" xfId="26651"/>
    <cellStyle name="Total 2 2 2 18 3" xfId="28143"/>
    <cellStyle name="Total 2 2 2 18 4" xfId="28136"/>
    <cellStyle name="Total 2 2 2 19" xfId="9168"/>
    <cellStyle name="Total 2 2 2 19 2" xfId="27116"/>
    <cellStyle name="Total 2 2 2 19 3" xfId="28470"/>
    <cellStyle name="Total 2 2 2 19 4" xfId="28077"/>
    <cellStyle name="Total 2 2 2 2" xfId="218"/>
    <cellStyle name="Total 2 2 2 2 10" xfId="1925"/>
    <cellStyle name="Total 2 2 2 2 11" xfId="2253"/>
    <cellStyle name="Total 2 2 2 2 12" xfId="2414"/>
    <cellStyle name="Total 2 2 2 2 13" xfId="5378"/>
    <cellStyle name="Total 2 2 2 2 13 2" xfId="7010"/>
    <cellStyle name="Total 2 2 2 2 13 2 2" xfId="26875"/>
    <cellStyle name="Total 2 2 2 2 13 2 3" xfId="26755"/>
    <cellStyle name="Total 2 2 2 2 13 2 4" xfId="28517"/>
    <cellStyle name="Total 2 2 2 2 13 3" xfId="8979"/>
    <cellStyle name="Total 2 2 2 2 13 3 2" xfId="27101"/>
    <cellStyle name="Total 2 2 2 2 13 3 3" xfId="26932"/>
    <cellStyle name="Total 2 2 2 2 13 3 4" xfId="28411"/>
    <cellStyle name="Total 2 2 2 2 13 4" xfId="6180"/>
    <cellStyle name="Total 2 2 2 2 13 4 2" xfId="26776"/>
    <cellStyle name="Total 2 2 2 2 13 4 3" xfId="27162"/>
    <cellStyle name="Total 2 2 2 2 13 4 4" xfId="26617"/>
    <cellStyle name="Total 2 2 2 2 13 5" xfId="6197"/>
    <cellStyle name="Total 2 2 2 2 13 5 2" xfId="26779"/>
    <cellStyle name="Total 2 2 2 2 13 5 3" xfId="28280"/>
    <cellStyle name="Total 2 2 2 2 13 5 4" xfId="26264"/>
    <cellStyle name="Total 2 2 2 2 13 6" xfId="9089"/>
    <cellStyle name="Total 2 2 2 2 13 6 2" xfId="27109"/>
    <cellStyle name="Total 2 2 2 2 13 6 3" xfId="27282"/>
    <cellStyle name="Total 2 2 2 2 13 6 4" xfId="26630"/>
    <cellStyle name="Total 2 2 2 2 14" xfId="7586"/>
    <cellStyle name="Total 2 2 2 2 14 2" xfId="26943"/>
    <cellStyle name="Total 2 2 2 2 14 3" xfId="27599"/>
    <cellStyle name="Total 2 2 2 2 14 4" xfId="26592"/>
    <cellStyle name="Total 2 2 2 2 15" xfId="7379"/>
    <cellStyle name="Total 2 2 2 2 15 2" xfId="26921"/>
    <cellStyle name="Total 2 2 2 2 15 3" xfId="28181"/>
    <cellStyle name="Total 2 2 2 2 15 4" xfId="26586"/>
    <cellStyle name="Total 2 2 2 2 16" xfId="7329"/>
    <cellStyle name="Total 2 2 2 2 16 2" xfId="26915"/>
    <cellStyle name="Total 2 2 2 2 16 3" xfId="26262"/>
    <cellStyle name="Total 2 2 2 2 16 4" xfId="28029"/>
    <cellStyle name="Total 2 2 2 2 17" xfId="7079"/>
    <cellStyle name="Total 2 2 2 2 17 2" xfId="26882"/>
    <cellStyle name="Total 2 2 2 2 17 3" xfId="26628"/>
    <cellStyle name="Total 2 2 2 2 17 4" xfId="27641"/>
    <cellStyle name="Total 2 2 2 2 18" xfId="6293"/>
    <cellStyle name="Total 2 2 2 2 19" xfId="5360"/>
    <cellStyle name="Total 2 2 2 2 2" xfId="381"/>
    <cellStyle name="Total 2 2 2 2 2 10" xfId="8241"/>
    <cellStyle name="Total 2 2 2 2 2 11" xfId="7890"/>
    <cellStyle name="Total 2 2 2 2 2 12" xfId="5854"/>
    <cellStyle name="Total 2 2 2 2 2 12 2" xfId="26747"/>
    <cellStyle name="Total 2 2 2 2 2 12 3" xfId="26879"/>
    <cellStyle name="Total 2 2 2 2 2 12 4" xfId="27725"/>
    <cellStyle name="Total 2 2 2 2 2 13" xfId="9116"/>
    <cellStyle name="Total 2 2 2 2 2 13 2" xfId="27111"/>
    <cellStyle name="Total 2 2 2 2 2 13 3" xfId="26510"/>
    <cellStyle name="Total 2 2 2 2 2 13 4" xfId="26254"/>
    <cellStyle name="Total 2 2 2 2 2 14" xfId="5976"/>
    <cellStyle name="Total 2 2 2 2 2 14 2" xfId="26756"/>
    <cellStyle name="Total 2 2 2 2 2 14 3" xfId="27288"/>
    <cellStyle name="Total 2 2 2 2 2 14 4" xfId="27075"/>
    <cellStyle name="Total 2 2 2 2 2 15" xfId="4015"/>
    <cellStyle name="Total 2 2 2 2 2 15 2" xfId="26600"/>
    <cellStyle name="Total 2 2 2 2 2 15 3" xfId="27352"/>
    <cellStyle name="Total 2 2 2 2 2 15 4" xfId="27858"/>
    <cellStyle name="Total 2 2 2 2 2 16" xfId="10714"/>
    <cellStyle name="Total 2 2 2 2 2 16 2" xfId="13049"/>
    <cellStyle name="Total 2 2 2 2 2 16 3" xfId="13487"/>
    <cellStyle name="Total 2 2 2 2 2 16 4" xfId="27293"/>
    <cellStyle name="Total 2 2 2 2 2 16 5" xfId="28372"/>
    <cellStyle name="Total 2 2 2 2 2 16 6" xfId="27798"/>
    <cellStyle name="Total 2 2 2 2 2 17" xfId="10831"/>
    <cellStyle name="Total 2 2 2 2 2 17 2" xfId="27309"/>
    <cellStyle name="Total 2 2 2 2 2 17 3" xfId="26854"/>
    <cellStyle name="Total 2 2 2 2 2 17 4" xfId="26221"/>
    <cellStyle name="Total 2 2 2 2 2 18" xfId="11568"/>
    <cellStyle name="Total 2 2 2 2 2 18 2" xfId="27370"/>
    <cellStyle name="Total 2 2 2 2 2 18 3" xfId="26833"/>
    <cellStyle name="Total 2 2 2 2 2 18 4" xfId="28299"/>
    <cellStyle name="Total 2 2 2 2 2 19" xfId="13932"/>
    <cellStyle name="Total 2 2 2 2 2 19 2" xfId="20508"/>
    <cellStyle name="Total 2 2 2 2 2 19 3" xfId="27648"/>
    <cellStyle name="Total 2 2 2 2 2 19 4" xfId="27357"/>
    <cellStyle name="Total 2 2 2 2 2 19 5" xfId="28270"/>
    <cellStyle name="Total 2 2 2 2 2 2" xfId="401"/>
    <cellStyle name="Total 2 2 2 2 2 2 10" xfId="8259"/>
    <cellStyle name="Total 2 2 2 2 2 2 10 2" xfId="27029"/>
    <cellStyle name="Total 2 2 2 2 2 2 10 3" xfId="26621"/>
    <cellStyle name="Total 2 2 2 2 2 2 10 4" xfId="27962"/>
    <cellStyle name="Total 2 2 2 2 2 2 11" xfId="7150"/>
    <cellStyle name="Total 2 2 2 2 2 2 11 2" xfId="26894"/>
    <cellStyle name="Total 2 2 2 2 2 2 11 3" xfId="27974"/>
    <cellStyle name="Total 2 2 2 2 2 2 11 4" xfId="26313"/>
    <cellStyle name="Total 2 2 2 2 2 2 12" xfId="6446"/>
    <cellStyle name="Total 2 2 2 2 2 2 13" xfId="9160"/>
    <cellStyle name="Total 2 2 2 2 2 2 14" xfId="4651"/>
    <cellStyle name="Total 2 2 2 2 2 2 15" xfId="9325"/>
    <cellStyle name="Total 2 2 2 2 2 2 16" xfId="10733"/>
    <cellStyle name="Total 2 2 2 2 2 2 16 2" xfId="13114"/>
    <cellStyle name="Total 2 2 2 2 2 2 16 2 2" xfId="27531"/>
    <cellStyle name="Total 2 2 2 2 2 2 16 2 3" xfId="27684"/>
    <cellStyle name="Total 2 2 2 2 2 2 16 2 4" xfId="27277"/>
    <cellStyle name="Total 2 2 2 2 2 2 16 3" xfId="13552"/>
    <cellStyle name="Total 2 2 2 2 2 2 16 3 2" xfId="27591"/>
    <cellStyle name="Total 2 2 2 2 2 2 16 3 3" xfId="28063"/>
    <cellStyle name="Total 2 2 2 2 2 2 16 3 4" xfId="26536"/>
    <cellStyle name="Total 2 2 2 2 2 2 17" xfId="10863"/>
    <cellStyle name="Total 2 2 2 2 2 2 18" xfId="12632"/>
    <cellStyle name="Total 2 2 2 2 2 2 19" xfId="13951"/>
    <cellStyle name="Total 2 2 2 2 2 2 19 2" xfId="20737"/>
    <cellStyle name="Total 2 2 2 2 2 2 19 2 2" xfId="28106"/>
    <cellStyle name="Total 2 2 2 2 2 2 19 2 3" xfId="28021"/>
    <cellStyle name="Total 2 2 2 2 2 2 19 2 4" xfId="27833"/>
    <cellStyle name="Total 2 2 2 2 2 2 2" xfId="1593"/>
    <cellStyle name="Total 2 2 2 2 2 2 2 10" xfId="9595"/>
    <cellStyle name="Total 2 2 2 2 2 2 2 10 2" xfId="27159"/>
    <cellStyle name="Total 2 2 2 2 2 2 2 10 3" xfId="26425"/>
    <cellStyle name="Total 2 2 2 2 2 2 2 10 4" xfId="26194"/>
    <cellStyle name="Total 2 2 2 2 2 2 2 11" xfId="3495"/>
    <cellStyle name="Total 2 2 2 2 2 2 2 11 2" xfId="26558"/>
    <cellStyle name="Total 2 2 2 2 2 2 2 11 3" xfId="26625"/>
    <cellStyle name="Total 2 2 2 2 2 2 2 11 4" xfId="27037"/>
    <cellStyle name="Total 2 2 2 2 2 2 2 12" xfId="11185"/>
    <cellStyle name="Total 2 2 2 2 2 2 2 12 2" xfId="13133"/>
    <cellStyle name="Total 2 2 2 2 2 2 2 12 3" xfId="13571"/>
    <cellStyle name="Total 2 2 2 2 2 2 2 12 4" xfId="27343"/>
    <cellStyle name="Total 2 2 2 2 2 2 2 12 5" xfId="28195"/>
    <cellStyle name="Total 2 2 2 2 2 2 2 12 6" xfId="27067"/>
    <cellStyle name="Total 2 2 2 2 2 2 2 13" xfId="12610"/>
    <cellStyle name="Total 2 2 2 2 2 2 2 13 2" xfId="27467"/>
    <cellStyle name="Total 2 2 2 2 2 2 2 13 3" xfId="27998"/>
    <cellStyle name="Total 2 2 2 2 2 2 2 13 4" xfId="26475"/>
    <cellStyle name="Total 2 2 2 2 2 2 2 14" xfId="13224"/>
    <cellStyle name="Total 2 2 2 2 2 2 2 14 2" xfId="27541"/>
    <cellStyle name="Total 2 2 2 2 2 2 2 14 3" xfId="26686"/>
    <cellStyle name="Total 2 2 2 2 2 2 2 14 4" xfId="27394"/>
    <cellStyle name="Total 2 2 2 2 2 2 2 15" xfId="14215"/>
    <cellStyle name="Total 2 2 2 2 2 2 2 15 2" xfId="20756"/>
    <cellStyle name="Total 2 2 2 2 2 2 2 15 3" xfId="27670"/>
    <cellStyle name="Total 2 2 2 2 2 2 2 15 4" xfId="26851"/>
    <cellStyle name="Total 2 2 2 2 2 2 2 15 5" xfId="27936"/>
    <cellStyle name="Total 2 2 2 2 2 2 2 16" xfId="22609"/>
    <cellStyle name="Total 2 2 2 2 2 2 2 17" xfId="21887"/>
    <cellStyle name="Total 2 2 2 2 2 2 2 18" xfId="21445"/>
    <cellStyle name="Total 2 2 2 2 2 2 2 19" xfId="22702"/>
    <cellStyle name="Total 2 2 2 2 2 2 2 2" xfId="1613"/>
    <cellStyle name="Total 2 2 2 2 2 2 2 2 10" xfId="14233"/>
    <cellStyle name="Total 2 2 2 2 2 2 2 2 10 2" xfId="21269"/>
    <cellStyle name="Total 2 2 2 2 2 2 2 2 10 2 2" xfId="28169"/>
    <cellStyle name="Total 2 2 2 2 2 2 2 2 10 2 3" xfId="26366"/>
    <cellStyle name="Total 2 2 2 2 2 2 2 2 10 2 4" xfId="27800"/>
    <cellStyle name="Total 2 2 2 2 2 2 2 2 11" xfId="21895"/>
    <cellStyle name="Total 2 2 2 2 2 2 2 2 11 2" xfId="28272"/>
    <cellStyle name="Total 2 2 2 2 2 2 2 2 11 3" xfId="28015"/>
    <cellStyle name="Total 2 2 2 2 2 2 2 2 11 4" xfId="26520"/>
    <cellStyle name="Total 2 2 2 2 2 2 2 2 12" xfId="20884"/>
    <cellStyle name="Total 2 2 2 2 2 2 2 2 12 2" xfId="28119"/>
    <cellStyle name="Total 2 2 2 2 2 2 2 2 12 3" xfId="26339"/>
    <cellStyle name="Total 2 2 2 2 2 2 2 2 12 4" xfId="27373"/>
    <cellStyle name="Total 2 2 2 2 2 2 2 2 13" xfId="22117"/>
    <cellStyle name="Total 2 2 2 2 2 2 2 2 13 2" xfId="28303"/>
    <cellStyle name="Total 2 2 2 2 2 2 2 2 13 3" xfId="27924"/>
    <cellStyle name="Total 2 2 2 2 2 2 2 2 13 4" xfId="27756"/>
    <cellStyle name="Total 2 2 2 2 2 2 2 2 14" xfId="22677"/>
    <cellStyle name="Total 2 2 2 2 2 2 2 2 14 2" xfId="28397"/>
    <cellStyle name="Total 2 2 2 2 2 2 2 2 14 3" xfId="28519"/>
    <cellStyle name="Total 2 2 2 2 2 2 2 2 14 4" xfId="28616"/>
    <cellStyle name="Total 2 2 2 2 2 2 2 2 15" xfId="21765"/>
    <cellStyle name="Total 2 2 2 2 2 2 2 2 15 2" xfId="28250"/>
    <cellStyle name="Total 2 2 2 2 2 2 2 2 15 3" xfId="26807"/>
    <cellStyle name="Total 2 2 2 2 2 2 2 2 15 4" xfId="28514"/>
    <cellStyle name="Total 2 2 2 2 2 2 2 2 16" xfId="24157"/>
    <cellStyle name="Total 2 2 2 2 2 2 2 2 17" xfId="24058"/>
    <cellStyle name="Total 2 2 2 2 2 2 2 2 18" xfId="24039"/>
    <cellStyle name="Total 2 2 2 2 2 2 2 2 19" xfId="23949"/>
    <cellStyle name="Total 2 2 2 2 2 2 2 2 2" xfId="4658"/>
    <cellStyle name="Total 2 2 2 2 2 2 2 2 2 10" xfId="21423"/>
    <cellStyle name="Total 2 2 2 2 2 2 2 2 2 11" xfId="21443"/>
    <cellStyle name="Total 2 2 2 2 2 2 2 2 2 12" xfId="23988"/>
    <cellStyle name="Total 2 2 2 2 2 2 2 2 2 13" xfId="25657"/>
    <cellStyle name="Total 2 2 2 2 2 2 2 2 2 14" xfId="23979"/>
    <cellStyle name="Total 2 2 2 2 2 2 2 2 2 15" xfId="23931"/>
    <cellStyle name="Total 2 2 2 2 2 2 2 2 2 16" xfId="24314"/>
    <cellStyle name="Total 2 2 2 2 2 2 2 2 2 17" xfId="26642"/>
    <cellStyle name="Total 2 2 2 2 2 2 2 2 2 18" xfId="28046"/>
    <cellStyle name="Total 2 2 2 2 2 2 2 2 2 19" xfId="27317"/>
    <cellStyle name="Total 2 2 2 2 2 2 2 2 2 2" xfId="3072"/>
    <cellStyle name="Total 2 2 2 2 2 2 2 2 2 2 10" xfId="22330"/>
    <cellStyle name="Total 2 2 2 2 2 2 2 2 2 2 10 2" xfId="28336"/>
    <cellStyle name="Total 2 2 2 2 2 2 2 2 2 2 10 3" xfId="27868"/>
    <cellStyle name="Total 2 2 2 2 2 2 2 2 2 2 10 4" xfId="26738"/>
    <cellStyle name="Total 2 2 2 2 2 2 2 2 2 2 11" xfId="24833"/>
    <cellStyle name="Total 2 2 2 2 2 2 2 2 2 2 12" xfId="25604"/>
    <cellStyle name="Total 2 2 2 2 2 2 2 2 2 2 13" xfId="24251"/>
    <cellStyle name="Total 2 2 2 2 2 2 2 2 2 2 14" xfId="24970"/>
    <cellStyle name="Total 2 2 2 2 2 2 2 2 2 2 15" xfId="25819"/>
    <cellStyle name="Total 2 2 2 2 2 2 2 2 2 2 2" xfId="11898"/>
    <cellStyle name="Total 2 2 2 2 2 2 2 2 2 2 2 10" xfId="23650"/>
    <cellStyle name="Total 2 2 2 2 2 2 2 2 2 2 2 11" xfId="24199"/>
    <cellStyle name="Total 2 2 2 2 2 2 2 2 2 2 2 12" xfId="24669"/>
    <cellStyle name="Total 2 2 2 2 2 2 2 2 2 2 2 13" xfId="25533"/>
    <cellStyle name="Total 2 2 2 2 2 2 2 2 2 2 2 14" xfId="27398"/>
    <cellStyle name="Total 2 2 2 2 2 2 2 2 2 2 2 15" xfId="27308"/>
    <cellStyle name="Total 2 2 2 2 2 2 2 2 2 2 2 16" xfId="27403"/>
    <cellStyle name="Total 2 2 2 2 2 2 2 2 2 2 2 2" xfId="11630"/>
    <cellStyle name="Total 2 2 2 2 2 2 2 2 2 2 2 2 10" xfId="23689"/>
    <cellStyle name="Total 2 2 2 2 2 2 2 2 2 2 2 2 11" xfId="25575"/>
    <cellStyle name="Total 2 2 2 2 2 2 2 2 2 2 2 2 12" xfId="25316"/>
    <cellStyle name="Total 2 2 2 2 2 2 2 2 2 2 2 2 13" xfId="24700"/>
    <cellStyle name="Total 2 2 2 2 2 2 2 2 2 2 2 2 2" xfId="13676"/>
    <cellStyle name="Total 2 2 2 2 2 2 2 2 2 2 2 2 2 10" xfId="25220"/>
    <cellStyle name="Total 2 2 2 2 2 2 2 2 2 2 2 2 2 11" xfId="25338"/>
    <cellStyle name="Total 2 2 2 2 2 2 2 2 2 2 2 2 2 12" xfId="23935"/>
    <cellStyle name="Total 2 2 2 2 2 2 2 2 2 2 2 2 2 13" xfId="25535"/>
    <cellStyle name="Total 2 2 2 2 2 2 2 2 2 2 2 2 2 14" xfId="27617"/>
    <cellStyle name="Total 2 2 2 2 2 2 2 2 2 2 2 2 2 15" xfId="26509"/>
    <cellStyle name="Total 2 2 2 2 2 2 2 2 2 2 2 2 2 16" xfId="26661"/>
    <cellStyle name="Total 2 2 2 2 2 2 2 2 2 2 2 2 2 2" xfId="13654"/>
    <cellStyle name="Total 2 2 2 2 2 2 2 2 2 2 2 2 2 2 2" xfId="20236"/>
    <cellStyle name="Total 2 2 2 2 2 2 2 2 2 2 2 2 2 2 2 10" xfId="27754"/>
    <cellStyle name="Total 2 2 2 2 2 2 2 2 2 2 2 2 2 2 2 2" xfId="20214"/>
    <cellStyle name="Total 2 2 2 2 2 2 2 2 2 2 2 2 2 2 2 3" xfId="25671"/>
    <cellStyle name="Total 2 2 2 2 2 2 2 2 2 2 2 2 2 2 2 4" xfId="23981"/>
    <cellStyle name="Total 2 2 2 2 2 2 2 2 2 2 2 2 2 2 2 5" xfId="24244"/>
    <cellStyle name="Total 2 2 2 2 2 2 2 2 2 2 2 2 2 2 2 6" xfId="25817"/>
    <cellStyle name="Total 2 2 2 2 2 2 2 2 2 2 2 2 2 2 2 7" xfId="24632"/>
    <cellStyle name="Total 2 2 2 2 2 2 2 2 2 2 2 2 2 2 2 8" xfId="28039"/>
    <cellStyle name="Total 2 2 2 2 2 2 2 2 2 2 2 2 2 2 2 9" xfId="26641"/>
    <cellStyle name="Total 2 2 2 2 2 2 2 2 2 2 2 2 2 2 3" xfId="25693"/>
    <cellStyle name="Total 2 2 2 2 2 2 2 2 2 2 2 2 2 2 4" xfId="24112"/>
    <cellStyle name="Total 2 2 2 2 2 2 2 2 2 2 2 2 2 2 5" xfId="25644"/>
    <cellStyle name="Total 2 2 2 2 2 2 2 2 2 2 2 2 2 2 6" xfId="25438"/>
    <cellStyle name="Total 2 2 2 2 2 2 2 2 2 2 2 2 2 2 7" xfId="26051"/>
    <cellStyle name="Total 2 2 2 2 2 2 2 2 2 2 2 2 2 3" xfId="22826"/>
    <cellStyle name="Total 2 2 2 2 2 2 2 2 2 2 2 2 2 4" xfId="22936"/>
    <cellStyle name="Total 2 2 2 2 2 2 2 2 2 2 2 2 2 5" xfId="23045"/>
    <cellStyle name="Total 2 2 2 2 2 2 2 2 2 2 2 2 2 6" xfId="23136"/>
    <cellStyle name="Total 2 2 2 2 2 2 2 2 2 2 2 2 2 7" xfId="23214"/>
    <cellStyle name="Total 2 2 2 2 2 2 2 2 2 2 2 2 2 8" xfId="23271"/>
    <cellStyle name="Total 2 2 2 2 2 2 2 2 2 2 2 2 2 9" xfId="25028"/>
    <cellStyle name="Total 2 2 2 2 2 2 2 2 2 2 2 2 3" xfId="19309"/>
    <cellStyle name="Total 2 2 2 2 2 2 2 2 2 2 2 2 3 2" xfId="22848"/>
    <cellStyle name="Total 2 2 2 2 2 2 2 2 2 2 2 2 3 2 2" xfId="28419"/>
    <cellStyle name="Total 2 2 2 2 2 2 2 2 2 2 2 2 3 2 3" xfId="28534"/>
    <cellStyle name="Total 2 2 2 2 2 2 2 2 2 2 2 2 3 2 4" xfId="28626"/>
    <cellStyle name="Total 2 2 2 2 2 2 2 2 2 2 2 2 4" xfId="22958"/>
    <cellStyle name="Total 2 2 2 2 2 2 2 2 2 2 2 2 4 2" xfId="28434"/>
    <cellStyle name="Total 2 2 2 2 2 2 2 2 2 2 2 2 4 3" xfId="28545"/>
    <cellStyle name="Total 2 2 2 2 2 2 2 2 2 2 2 2 4 4" xfId="28633"/>
    <cellStyle name="Total 2 2 2 2 2 2 2 2 2 2 2 2 5" xfId="23067"/>
    <cellStyle name="Total 2 2 2 2 2 2 2 2 2 2 2 2 5 2" xfId="28452"/>
    <cellStyle name="Total 2 2 2 2 2 2 2 2 2 2 2 2 5 3" xfId="28558"/>
    <cellStyle name="Total 2 2 2 2 2 2 2 2 2 2 2 2 5 4" xfId="28643"/>
    <cellStyle name="Total 2 2 2 2 2 2 2 2 2 2 2 2 6" xfId="23158"/>
    <cellStyle name="Total 2 2 2 2 2 2 2 2 2 2 2 2 6 2" xfId="28473"/>
    <cellStyle name="Total 2 2 2 2 2 2 2 2 2 2 2 2 6 3" xfId="28573"/>
    <cellStyle name="Total 2 2 2 2 2 2 2 2 2 2 2 2 6 4" xfId="28651"/>
    <cellStyle name="Total 2 2 2 2 2 2 2 2 2 2 2 2 7" xfId="23236"/>
    <cellStyle name="Total 2 2 2 2 2 2 2 2 2 2 2 2 7 2" xfId="28483"/>
    <cellStyle name="Total 2 2 2 2 2 2 2 2 2 2 2 2 7 3" xfId="28584"/>
    <cellStyle name="Total 2 2 2 2 2 2 2 2 2 2 2 2 7 4" xfId="28659"/>
    <cellStyle name="Total 2 2 2 2 2 2 2 2 2 2 2 2 8" xfId="23293"/>
    <cellStyle name="Total 2 2 2 2 2 2 2 2 2 2 2 2 8 2" xfId="28492"/>
    <cellStyle name="Total 2 2 2 2 2 2 2 2 2 2 2 2 8 3" xfId="28594"/>
    <cellStyle name="Total 2 2 2 2 2 2 2 2 2 2 2 2 8 4" xfId="28663"/>
    <cellStyle name="Total 2 2 2 2 2 2 2 2 2 2 2 2 9" xfId="25050"/>
    <cellStyle name="Total 2 2 2 2 2 2 2 2 2 2 2 3" xfId="19473"/>
    <cellStyle name="Total 2 2 2 2 2 2 2 2 2 2 2 3 2" xfId="22419"/>
    <cellStyle name="Total 2 2 2 2 2 2 2 2 2 2 2 3 3" xfId="27984"/>
    <cellStyle name="Total 2 2 2 2 2 2 2 2 2 2 2 3 4" xfId="27125"/>
    <cellStyle name="Total 2 2 2 2 2 2 2 2 2 2 2 3 5" xfId="27863"/>
    <cellStyle name="Total 2 2 2 2 2 2 2 2 2 2 2 4" xfId="21653"/>
    <cellStyle name="Total 2 2 2 2 2 2 2 2 2 2 2 5" xfId="20875"/>
    <cellStyle name="Total 2 2 2 2 2 2 2 2 2 2 2 6" xfId="20901"/>
    <cellStyle name="Total 2 2 2 2 2 2 2 2 2 2 2 7" xfId="22537"/>
    <cellStyle name="Total 2 2 2 2 2 2 2 2 2 2 2 8" xfId="20550"/>
    <cellStyle name="Total 2 2 2 2 2 2 2 2 2 2 2 9" xfId="24785"/>
    <cellStyle name="Total 2 2 2 2 2 2 2 2 2 2 3" xfId="12493"/>
    <cellStyle name="Total 2 2 2 2 2 2 2 2 2 2 4" xfId="12576"/>
    <cellStyle name="Total 2 2 2 2 2 2 2 2 2 2 5" xfId="14808"/>
    <cellStyle name="Total 2 2 2 2 2 2 2 2 2 2 5 2" xfId="22491"/>
    <cellStyle name="Total 2 2 2 2 2 2 2 2 2 2 5 2 2" xfId="28369"/>
    <cellStyle name="Total 2 2 2 2 2 2 2 2 2 2 5 2 3" xfId="28090"/>
    <cellStyle name="Total 2 2 2 2 2 2 2 2 2 2 5 2 4" xfId="27888"/>
    <cellStyle name="Total 2 2 2 2 2 2 2 2 2 2 6" xfId="22637"/>
    <cellStyle name="Total 2 2 2 2 2 2 2 2 2 2 6 2" xfId="28392"/>
    <cellStyle name="Total 2 2 2 2 2 2 2 2 2 2 6 3" xfId="28515"/>
    <cellStyle name="Total 2 2 2 2 2 2 2 2 2 2 6 4" xfId="28613"/>
    <cellStyle name="Total 2 2 2 2 2 2 2 2 2 2 7" xfId="21604"/>
    <cellStyle name="Total 2 2 2 2 2 2 2 2 2 2 7 2" xfId="28225"/>
    <cellStyle name="Total 2 2 2 2 2 2 2 2 2 2 7 3" xfId="26835"/>
    <cellStyle name="Total 2 2 2 2 2 2 2 2 2 2 7 4" xfId="27915"/>
    <cellStyle name="Total 2 2 2 2 2 2 2 2 2 2 8" xfId="22384"/>
    <cellStyle name="Total 2 2 2 2 2 2 2 2 2 2 8 2" xfId="28350"/>
    <cellStyle name="Total 2 2 2 2 2 2 2 2 2 2 8 3" xfId="27402"/>
    <cellStyle name="Total 2 2 2 2 2 2 2 2 2 2 8 4" xfId="28342"/>
    <cellStyle name="Total 2 2 2 2 2 2 2 2 2 2 9" xfId="21739"/>
    <cellStyle name="Total 2 2 2 2 2 2 2 2 2 2 9 2" xfId="28245"/>
    <cellStyle name="Total 2 2 2 2 2 2 2 2 2 2 9 3" xfId="26569"/>
    <cellStyle name="Total 2 2 2 2 2 2 2 2 2 2 9 4" xfId="26716"/>
    <cellStyle name="Total 2 2 2 2 2 2 2 2 2 3" xfId="13171"/>
    <cellStyle name="Total 2 2 2 2 2 2 2 2 2 4" xfId="11029"/>
    <cellStyle name="Total 2 2 2 2 2 2 2 2 2 4 2" xfId="27325"/>
    <cellStyle name="Total 2 2 2 2 2 2 2 2 2 4 3" xfId="28453"/>
    <cellStyle name="Total 2 2 2 2 2 2 2 2 2 4 4" xfId="27466"/>
    <cellStyle name="Total 2 2 2 2 2 2 2 2 2 5" xfId="12642"/>
    <cellStyle name="Total 2 2 2 2 2 2 2 2 2 5 2" xfId="27471"/>
    <cellStyle name="Total 2 2 2 2 2 2 2 2 2 5 3" xfId="27275"/>
    <cellStyle name="Total 2 2 2 2 2 2 2 2 2 5 4" xfId="26619"/>
    <cellStyle name="Total 2 2 2 2 2 2 2 2 2 6" xfId="16046"/>
    <cellStyle name="Total 2 2 2 2 2 2 2 2 2 6 2" xfId="21016"/>
    <cellStyle name="Total 2 2 2 2 2 2 2 2 2 6 3" xfId="27790"/>
    <cellStyle name="Total 2 2 2 2 2 2 2 2 2 6 4" xfId="27115"/>
    <cellStyle name="Total 2 2 2 2 2 2 2 2 2 6 5" xfId="26615"/>
    <cellStyle name="Total 2 2 2 2 2 2 2 2 2 7" xfId="21267"/>
    <cellStyle name="Total 2 2 2 2 2 2 2 2 2 8" xfId="20903"/>
    <cellStyle name="Total 2 2 2 2 2 2 2 2 2 9" xfId="21486"/>
    <cellStyle name="Total 2 2 2 2 2 2 2 2 20" xfId="24211"/>
    <cellStyle name="Total 2 2 2 2 2 2 2 2 3" xfId="3147"/>
    <cellStyle name="Total 2 2 2 2 2 2 2 2 4" xfId="6645"/>
    <cellStyle name="Total 2 2 2 2 2 2 2 2 5" xfId="4776"/>
    <cellStyle name="Total 2 2 2 2 2 2 2 2 6" xfId="10165"/>
    <cellStyle name="Total 2 2 2 2 2 2 2 2 7" xfId="11202"/>
    <cellStyle name="Total 2 2 2 2 2 2 2 2 7 2" xfId="13193"/>
    <cellStyle name="Total 2 2 2 2 2 2 2 2 7 2 2" xfId="27538"/>
    <cellStyle name="Total 2 2 2 2 2 2 2 2 7 2 3" xfId="27831"/>
    <cellStyle name="Total 2 2 2 2 2 2 2 2 7 2 4" xfId="28206"/>
    <cellStyle name="Total 2 2 2 2 2 2 2 2 7 3" xfId="13617"/>
    <cellStyle name="Total 2 2 2 2 2 2 2 2 7 3 2" xfId="27600"/>
    <cellStyle name="Total 2 2 2 2 2 2 2 2 7 3 3" xfId="27908"/>
    <cellStyle name="Total 2 2 2 2 2 2 2 2 7 3 4" xfId="27814"/>
    <cellStyle name="Total 2 2 2 2 2 2 2 2 8" xfId="11938"/>
    <cellStyle name="Total 2 2 2 2 2 2 2 2 9" xfId="12671"/>
    <cellStyle name="Total 2 2 2 2 2 2 2 20" xfId="21368"/>
    <cellStyle name="Total 2 2 2 2 2 2 2 21" xfId="23818"/>
    <cellStyle name="Total 2 2 2 2 2 2 2 22" xfId="24020"/>
    <cellStyle name="Total 2 2 2 2 2 2 2 23" xfId="25271"/>
    <cellStyle name="Total 2 2 2 2 2 2 2 24" xfId="24302"/>
    <cellStyle name="Total 2 2 2 2 2 2 2 25" xfId="25740"/>
    <cellStyle name="Total 2 2 2 2 2 2 2 26" xfId="26374"/>
    <cellStyle name="Total 2 2 2 2 2 2 2 27" xfId="27976"/>
    <cellStyle name="Total 2 2 2 2 2 2 2 28" xfId="27744"/>
    <cellStyle name="Total 2 2 2 2 2 2 2 3" xfId="7537"/>
    <cellStyle name="Total 2 2 2 2 2 2 2 4" xfId="7852"/>
    <cellStyle name="Total 2 2 2 2 2 2 2 5" xfId="8225"/>
    <cellStyle name="Total 2 2 2 2 2 2 2 6" xfId="8037"/>
    <cellStyle name="Total 2 2 2 2 2 2 2 7" xfId="8385"/>
    <cellStyle name="Total 2 2 2 2 2 2 2 8" xfId="4697"/>
    <cellStyle name="Total 2 2 2 2 2 2 2 8 2" xfId="26648"/>
    <cellStyle name="Total 2 2 2 2 2 2 2 8 3" xfId="28363"/>
    <cellStyle name="Total 2 2 2 2 2 2 2 8 4" xfId="26208"/>
    <cellStyle name="Total 2 2 2 2 2 2 2 9" xfId="5393"/>
    <cellStyle name="Total 2 2 2 2 2 2 2 9 2" xfId="26703"/>
    <cellStyle name="Total 2 2 2 2 2 2 2 9 3" xfId="26478"/>
    <cellStyle name="Total 2 2 2 2 2 2 2 9 4" xfId="26448"/>
    <cellStyle name="Total 2 2 2 2 2 2 20" xfId="21221"/>
    <cellStyle name="Total 2 2 2 2 2 2 20 2" xfId="28165"/>
    <cellStyle name="Total 2 2 2 2 2 2 20 3" xfId="28399"/>
    <cellStyle name="Total 2 2 2 2 2 2 20 4" xfId="26352"/>
    <cellStyle name="Total 2 2 2 2 2 2 21" xfId="22382"/>
    <cellStyle name="Total 2 2 2 2 2 2 21 2" xfId="28348"/>
    <cellStyle name="Total 2 2 2 2 2 2 21 3" xfId="27683"/>
    <cellStyle name="Total 2 2 2 2 2 2 21 4" xfId="26334"/>
    <cellStyle name="Total 2 2 2 2 2 2 22" xfId="22106"/>
    <cellStyle name="Total 2 2 2 2 2 2 22 2" xfId="28302"/>
    <cellStyle name="Total 2 2 2 2 2 2 22 3" xfId="26613"/>
    <cellStyle name="Total 2 2 2 2 2 2 22 4" xfId="27412"/>
    <cellStyle name="Total 2 2 2 2 2 2 23" xfId="22244"/>
    <cellStyle name="Total 2 2 2 2 2 2 23 2" xfId="28324"/>
    <cellStyle name="Total 2 2 2 2 2 2 23 3" xfId="27016"/>
    <cellStyle name="Total 2 2 2 2 2 2 23 4" xfId="26824"/>
    <cellStyle name="Total 2 2 2 2 2 2 24" xfId="20644"/>
    <cellStyle name="Total 2 2 2 2 2 2 24 2" xfId="28094"/>
    <cellStyle name="Total 2 2 2 2 2 2 24 3" xfId="27761"/>
    <cellStyle name="Total 2 2 2 2 2 2 24 4" xfId="26728"/>
    <cellStyle name="Total 2 2 2 2 2 2 25" xfId="23799"/>
    <cellStyle name="Total 2 2 2 2 2 2 26" xfId="25567"/>
    <cellStyle name="Total 2 2 2 2 2 2 27" xfId="24414"/>
    <cellStyle name="Total 2 2 2 2 2 2 28" xfId="24627"/>
    <cellStyle name="Total 2 2 2 2 2 2 29" xfId="24366"/>
    <cellStyle name="Total 2 2 2 2 2 2 3" xfId="2173"/>
    <cellStyle name="Total 2 2 2 2 2 2 4" xfId="2341"/>
    <cellStyle name="Total 2 2 2 2 2 2 5" xfId="2482"/>
    <cellStyle name="Total 2 2 2 2 2 2 6" xfId="2579"/>
    <cellStyle name="Total 2 2 2 2 2 2 7" xfId="3871"/>
    <cellStyle name="Total 2 2 2 2 2 2 7 2" xfId="7517"/>
    <cellStyle name="Total 2 2 2 2 2 2 7 2 2" xfId="26940"/>
    <cellStyle name="Total 2 2 2 2 2 2 7 2 3" xfId="27513"/>
    <cellStyle name="Total 2 2 2 2 2 2 7 2 4" xfId="27480"/>
    <cellStyle name="Total 2 2 2 2 2 2 7 3" xfId="9290"/>
    <cellStyle name="Total 2 2 2 2 2 2 7 3 2" xfId="27136"/>
    <cellStyle name="Total 2 2 2 2 2 2 7 3 3" xfId="27036"/>
    <cellStyle name="Total 2 2 2 2 2 2 7 3 4" xfId="27397"/>
    <cellStyle name="Total 2 2 2 2 2 2 7 4" xfId="9845"/>
    <cellStyle name="Total 2 2 2 2 2 2 7 4 2" xfId="27190"/>
    <cellStyle name="Total 2 2 2 2 2 2 7 4 3" xfId="26222"/>
    <cellStyle name="Total 2 2 2 2 2 2 7 4 4" xfId="27929"/>
    <cellStyle name="Total 2 2 2 2 2 2 7 5" xfId="10249"/>
    <cellStyle name="Total 2 2 2 2 2 2 7 5 2" xfId="27239"/>
    <cellStyle name="Total 2 2 2 2 2 2 7 5 3" xfId="26265"/>
    <cellStyle name="Total 2 2 2 2 2 2 7 5 4" xfId="27717"/>
    <cellStyle name="Total 2 2 2 2 2 2 7 6" xfId="10493"/>
    <cellStyle name="Total 2 2 2 2 2 2 7 6 2" xfId="27265"/>
    <cellStyle name="Total 2 2 2 2 2 2 7 6 3" xfId="26361"/>
    <cellStyle name="Total 2 2 2 2 2 2 7 6 4" xfId="26742"/>
    <cellStyle name="Total 2 2 2 2 2 2 8" xfId="7296"/>
    <cellStyle name="Total 2 2 2 2 2 2 8 2" xfId="26909"/>
    <cellStyle name="Total 2 2 2 2 2 2 8 3" xfId="28082"/>
    <cellStyle name="Total 2 2 2 2 2 2 8 4" xfId="27137"/>
    <cellStyle name="Total 2 2 2 2 2 2 9" xfId="7415"/>
    <cellStyle name="Total 2 2 2 2 2 2 9 2" xfId="26929"/>
    <cellStyle name="Total 2 2 2 2 2 2 9 3" xfId="26989"/>
    <cellStyle name="Total 2 2 2 2 2 2 9 4" xfId="28437"/>
    <cellStyle name="Total 2 2 2 2 2 20" xfId="20909"/>
    <cellStyle name="Total 2 2 2 2 2 21" xfId="22072"/>
    <cellStyle name="Total 2 2 2 2 2 22" xfId="22115"/>
    <cellStyle name="Total 2 2 2 2 2 23" xfId="22692"/>
    <cellStyle name="Total 2 2 2 2 2 24" xfId="20491"/>
    <cellStyle name="Total 2 2 2 2 2 25" xfId="23601"/>
    <cellStyle name="Total 2 2 2 2 2 26" xfId="23682"/>
    <cellStyle name="Total 2 2 2 2 2 27" xfId="24345"/>
    <cellStyle name="Total 2 2 2 2 2 28" xfId="25856"/>
    <cellStyle name="Total 2 2 2 2 2 29" xfId="24457"/>
    <cellStyle name="Total 2 2 2 2 2 3" xfId="1919"/>
    <cellStyle name="Total 2 2 2 2 2 3 2" xfId="26412"/>
    <cellStyle name="Total 2 2 2 2 2 3 3" xfId="26608"/>
    <cellStyle name="Total 2 2 2 2 2 3 4" xfId="26663"/>
    <cellStyle name="Total 2 2 2 2 2 30" xfId="26218"/>
    <cellStyle name="Total 2 2 2 2 2 31" xfId="28268"/>
    <cellStyle name="Total 2 2 2 2 2 32" xfId="26454"/>
    <cellStyle name="Total 2 2 2 2 2 4" xfId="1692"/>
    <cellStyle name="Total 2 2 2 2 2 4 2" xfId="26386"/>
    <cellStyle name="Total 2 2 2 2 2 4 3" xfId="28012"/>
    <cellStyle name="Total 2 2 2 2 2 4 4" xfId="26612"/>
    <cellStyle name="Total 2 2 2 2 2 5" xfId="2113"/>
    <cellStyle name="Total 2 2 2 2 2 5 2" xfId="26436"/>
    <cellStyle name="Total 2 2 2 2 2 5 3" xfId="27214"/>
    <cellStyle name="Total 2 2 2 2 2 5 4" xfId="26666"/>
    <cellStyle name="Total 2 2 2 2 2 6" xfId="2291"/>
    <cellStyle name="Total 2 2 2 2 2 6 2" xfId="26460"/>
    <cellStyle name="Total 2 2 2 2 2 6 3" xfId="28497"/>
    <cellStyle name="Total 2 2 2 2 2 6 4" xfId="26232"/>
    <cellStyle name="Total 2 2 2 2 2 7" xfId="5265"/>
    <cellStyle name="Total 2 2 2 2 2 7 2" xfId="7029"/>
    <cellStyle name="Total 2 2 2 2 2 7 3" xfId="8998"/>
    <cellStyle name="Total 2 2 2 2 2 7 4" xfId="6305"/>
    <cellStyle name="Total 2 2 2 2 2 7 5" xfId="10100"/>
    <cellStyle name="Total 2 2 2 2 2 7 6" xfId="10402"/>
    <cellStyle name="Total 2 2 2 2 2 7 7" xfId="26695"/>
    <cellStyle name="Total 2 2 2 2 2 7 8" xfId="26712"/>
    <cellStyle name="Total 2 2 2 2 2 7 9" xfId="26281"/>
    <cellStyle name="Total 2 2 2 2 2 8" xfId="7927"/>
    <cellStyle name="Total 2 2 2 2 2 9" xfId="8008"/>
    <cellStyle name="Total 2 2 2 2 20" xfId="10126"/>
    <cellStyle name="Total 2 2 2 2 21" xfId="10414"/>
    <cellStyle name="Total 2 2 2 2 22" xfId="10617"/>
    <cellStyle name="Total 2 2 2 2 22 2" xfId="13030"/>
    <cellStyle name="Total 2 2 2 2 22 2 2" xfId="27522"/>
    <cellStyle name="Total 2 2 2 2 22 2 3" xfId="28031"/>
    <cellStyle name="Total 2 2 2 2 22 2 4" xfId="26408"/>
    <cellStyle name="Total 2 2 2 2 22 3" xfId="13468"/>
    <cellStyle name="Total 2 2 2 2 22 3 2" xfId="27575"/>
    <cellStyle name="Total 2 2 2 2 22 3 3" xfId="27940"/>
    <cellStyle name="Total 2 2 2 2 22 3 4" xfId="27883"/>
    <cellStyle name="Total 2 2 2 2 23" xfId="10949"/>
    <cellStyle name="Total 2 2 2 2 24" xfId="11747"/>
    <cellStyle name="Total 2 2 2 2 25" xfId="13849"/>
    <cellStyle name="Total 2 2 2 2 25 2" xfId="20488"/>
    <cellStyle name="Total 2 2 2 2 25 2 2" xfId="28075"/>
    <cellStyle name="Total 2 2 2 2 25 2 3" xfId="26429"/>
    <cellStyle name="Total 2 2 2 2 25 2 4" xfId="27241"/>
    <cellStyle name="Total 2 2 2 2 26" xfId="22700"/>
    <cellStyle name="Total 2 2 2 2 26 2" xfId="28400"/>
    <cellStyle name="Total 2 2 2 2 26 3" xfId="28521"/>
    <cellStyle name="Total 2 2 2 2 26 4" xfId="28618"/>
    <cellStyle name="Total 2 2 2 2 27" xfId="20694"/>
    <cellStyle name="Total 2 2 2 2 27 2" xfId="28101"/>
    <cellStyle name="Total 2 2 2 2 27 3" xfId="27926"/>
    <cellStyle name="Total 2 2 2 2 27 4" xfId="27414"/>
    <cellStyle name="Total 2 2 2 2 28" xfId="23012"/>
    <cellStyle name="Total 2 2 2 2 28 2" xfId="28443"/>
    <cellStyle name="Total 2 2 2 2 28 3" xfId="28551"/>
    <cellStyle name="Total 2 2 2 2 28 4" xfId="28638"/>
    <cellStyle name="Total 2 2 2 2 29" xfId="23110"/>
    <cellStyle name="Total 2 2 2 2 29 2" xfId="28459"/>
    <cellStyle name="Total 2 2 2 2 29 3" xfId="28565"/>
    <cellStyle name="Total 2 2 2 2 29 4" xfId="28647"/>
    <cellStyle name="Total 2 2 2 2 3" xfId="576"/>
    <cellStyle name="Total 2 2 2 2 30" xfId="23192"/>
    <cellStyle name="Total 2 2 2 2 30 2" xfId="28478"/>
    <cellStyle name="Total 2 2 2 2 30 3" xfId="28579"/>
    <cellStyle name="Total 2 2 2 2 30 4" xfId="28655"/>
    <cellStyle name="Total 2 2 2 2 31" xfId="23582"/>
    <cellStyle name="Total 2 2 2 2 32" xfId="25969"/>
    <cellStyle name="Total 2 2 2 2 33" xfId="24874"/>
    <cellStyle name="Total 2 2 2 2 34" xfId="24040"/>
    <cellStyle name="Total 2 2 2 2 35" xfId="24006"/>
    <cellStyle name="Total 2 2 2 2 4" xfId="752"/>
    <cellStyle name="Total 2 2 2 2 5" xfId="928"/>
    <cellStyle name="Total 2 2 2 2 6" xfId="1100"/>
    <cellStyle name="Total 2 2 2 2 7" xfId="1278"/>
    <cellStyle name="Total 2 2 2 2 8" xfId="1454"/>
    <cellStyle name="Total 2 2 2 2 9" xfId="1517"/>
    <cellStyle name="Total 2 2 2 20" xfId="9878"/>
    <cellStyle name="Total 2 2 2 20 2" xfId="27193"/>
    <cellStyle name="Total 2 2 2 20 3" xfId="26948"/>
    <cellStyle name="Total 2 2 2 20 4" xfId="26709"/>
    <cellStyle name="Total 2 2 2 21" xfId="10274"/>
    <cellStyle name="Total 2 2 2 21 2" xfId="27240"/>
    <cellStyle name="Total 2 2 2 21 3" xfId="28294"/>
    <cellStyle name="Total 2 2 2 21 4" xfId="27566"/>
    <cellStyle name="Total 2 2 2 22" xfId="10597"/>
    <cellStyle name="Total 2 2 2 22 2" xfId="12965"/>
    <cellStyle name="Total 2 2 2 22 3" xfId="13403"/>
    <cellStyle name="Total 2 2 2 22 4" xfId="27281"/>
    <cellStyle name="Total 2 2 2 22 5" xfId="27230"/>
    <cellStyle name="Total 2 2 2 22 6" xfId="27296"/>
    <cellStyle name="Total 2 2 2 23" xfId="12392"/>
    <cellStyle name="Total 2 2 2 23 2" xfId="27446"/>
    <cellStyle name="Total 2 2 2 23 3" xfId="28423"/>
    <cellStyle name="Total 2 2 2 23 4" xfId="27967"/>
    <cellStyle name="Total 2 2 2 24" xfId="12191"/>
    <cellStyle name="Total 2 2 2 24 2" xfId="27427"/>
    <cellStyle name="Total 2 2 2 24 3" xfId="26700"/>
    <cellStyle name="Total 2 2 2 24 4" xfId="27764"/>
    <cellStyle name="Total 2 2 2 25" xfId="13829"/>
    <cellStyle name="Total 2 2 2 25 2" xfId="20405"/>
    <cellStyle name="Total 2 2 2 25 3" xfId="27635"/>
    <cellStyle name="Total 2 2 2 25 4" xfId="26474"/>
    <cellStyle name="Total 2 2 2 25 5" xfId="27828"/>
    <cellStyle name="Total 2 2 2 26" xfId="21295"/>
    <cellStyle name="Total 2 2 2 27" xfId="22663"/>
    <cellStyle name="Total 2 2 2 28" xfId="21878"/>
    <cellStyle name="Total 2 2 2 29" xfId="21778"/>
    <cellStyle name="Total 2 2 2 3" xfId="556"/>
    <cellStyle name="Total 2 2 2 3 2" xfId="26243"/>
    <cellStyle name="Total 2 2 2 3 3" xfId="27564"/>
    <cellStyle name="Total 2 2 2 3 4" xfId="27727"/>
    <cellStyle name="Total 2 2 2 30" xfId="21082"/>
    <cellStyle name="Total 2 2 2 31" xfId="23503"/>
    <cellStyle name="Total 2 2 2 32" xfId="25959"/>
    <cellStyle name="Total 2 2 2 33" xfId="23846"/>
    <cellStyle name="Total 2 2 2 34" xfId="25362"/>
    <cellStyle name="Total 2 2 2 35" xfId="25434"/>
    <cellStyle name="Total 2 2 2 36" xfId="26190"/>
    <cellStyle name="Total 2 2 2 37" xfId="27474"/>
    <cellStyle name="Total 2 2 2 38" xfId="26787"/>
    <cellStyle name="Total 2 2 2 4" xfId="732"/>
    <cellStyle name="Total 2 2 2 4 2" xfId="26261"/>
    <cellStyle name="Total 2 2 2 4 3" xfId="26556"/>
    <cellStyle name="Total 2 2 2 4 4" xfId="27383"/>
    <cellStyle name="Total 2 2 2 5" xfId="908"/>
    <cellStyle name="Total 2 2 2 5 2" xfId="26280"/>
    <cellStyle name="Total 2 2 2 5 3" xfId="26897"/>
    <cellStyle name="Total 2 2 2 5 4" xfId="26570"/>
    <cellStyle name="Total 2 2 2 6" xfId="1081"/>
    <cellStyle name="Total 2 2 2 6 2" xfId="26298"/>
    <cellStyle name="Total 2 2 2 6 3" xfId="27941"/>
    <cellStyle name="Total 2 2 2 6 4" xfId="27191"/>
    <cellStyle name="Total 2 2 2 7" xfId="1258"/>
    <cellStyle name="Total 2 2 2 7 2" xfId="26321"/>
    <cellStyle name="Total 2 2 2 7 3" xfId="26658"/>
    <cellStyle name="Total 2 2 2 7 4" xfId="28020"/>
    <cellStyle name="Total 2 2 2 8" xfId="1434"/>
    <cellStyle name="Total 2 2 2 8 2" xfId="26349"/>
    <cellStyle name="Total 2 2 2 8 3" xfId="27749"/>
    <cellStyle name="Total 2 2 2 8 4" xfId="27174"/>
    <cellStyle name="Total 2 2 2 9" xfId="1506"/>
    <cellStyle name="Total 2 2 2 9 2" xfId="26358"/>
    <cellStyle name="Total 2 2 2 9 3" xfId="27266"/>
    <cellStyle name="Total 2 2 2 9 4" xfId="26749"/>
    <cellStyle name="Total 2 2 20" xfId="9215"/>
    <cellStyle name="Total 2 2 21" xfId="9885"/>
    <cellStyle name="Total 2 2 22" xfId="10278"/>
    <cellStyle name="Total 2 2 23" xfId="10531"/>
    <cellStyle name="Total 2 2 23 2" xfId="12946"/>
    <cellStyle name="Total 2 2 23 2 2" xfId="27511"/>
    <cellStyle name="Total 2 2 23 2 3" xfId="27693"/>
    <cellStyle name="Total 2 2 23 2 4" xfId="27002"/>
    <cellStyle name="Total 2 2 23 3" xfId="13384"/>
    <cellStyle name="Total 2 2 23 3 2" xfId="27565"/>
    <cellStyle name="Total 2 2 23 3 3" xfId="26717"/>
    <cellStyle name="Total 2 2 23 3 4" xfId="27251"/>
    <cellStyle name="Total 2 2 24" xfId="11865"/>
    <cellStyle name="Total 2 2 25" xfId="12297"/>
    <cellStyle name="Total 2 2 26" xfId="13763"/>
    <cellStyle name="Total 2 2 26 2" xfId="20385"/>
    <cellStyle name="Total 2 2 26 2 2" xfId="28061"/>
    <cellStyle name="Total 2 2 26 2 3" xfId="27040"/>
    <cellStyle name="Total 2 2 26 2 4" xfId="27699"/>
    <cellStyle name="Total 2 2 27" xfId="21920"/>
    <cellStyle name="Total 2 2 27 2" xfId="28276"/>
    <cellStyle name="Total 2 2 27 3" xfId="27423"/>
    <cellStyle name="Total 2 2 27 4" xfId="27729"/>
    <cellStyle name="Total 2 2 28" xfId="21027"/>
    <cellStyle name="Total 2 2 28 2" xfId="28148"/>
    <cellStyle name="Total 2 2 28 3" xfId="27943"/>
    <cellStyle name="Total 2 2 28 4" xfId="26161"/>
    <cellStyle name="Total 2 2 29" xfId="21752"/>
    <cellStyle name="Total 2 2 29 2" xfId="28246"/>
    <cellStyle name="Total 2 2 29 3" xfId="27443"/>
    <cellStyle name="Total 2 2 29 4" xfId="27532"/>
    <cellStyle name="Total 2 2 3" xfId="311"/>
    <cellStyle name="Total 2 2 30" xfId="21413"/>
    <cellStyle name="Total 2 2 30 2" xfId="28191"/>
    <cellStyle name="Total 2 2 30 3" xfId="26891"/>
    <cellStyle name="Total 2 2 30 4" xfId="27708"/>
    <cellStyle name="Total 2 2 31" xfId="22529"/>
    <cellStyle name="Total 2 2 31 2" xfId="28374"/>
    <cellStyle name="Total 2 2 31 3" xfId="28504"/>
    <cellStyle name="Total 2 2 31 4" xfId="28605"/>
    <cellStyle name="Total 2 2 32" xfId="23484"/>
    <cellStyle name="Total 2 2 33" xfId="25894"/>
    <cellStyle name="Total 2 2 34" xfId="25273"/>
    <cellStyle name="Total 2 2 35" xfId="26062"/>
    <cellStyle name="Total 2 2 36" xfId="26106"/>
    <cellStyle name="Total 2 2 4" xfId="485"/>
    <cellStyle name="Total 2 2 5" xfId="661"/>
    <cellStyle name="Total 2 2 6" xfId="837"/>
    <cellStyle name="Total 2 2 7" xfId="1011"/>
    <cellStyle name="Total 2 2 8" xfId="1188"/>
    <cellStyle name="Total 2 2 9" xfId="1363"/>
    <cellStyle name="Total 2 20" xfId="9361"/>
    <cellStyle name="Total 2 20 2" xfId="27142"/>
    <cellStyle name="Total 2 20 3" xfId="26342"/>
    <cellStyle name="Total 2 20 4" xfId="27192"/>
    <cellStyle name="Total 2 21" xfId="9920"/>
    <cellStyle name="Total 2 21 2" xfId="27197"/>
    <cellStyle name="Total 2 21 3" xfId="26476"/>
    <cellStyle name="Total 2 21 4" xfId="28209"/>
    <cellStyle name="Total 2 22" xfId="10297"/>
    <cellStyle name="Total 2 22 2" xfId="27242"/>
    <cellStyle name="Total 2 22 3" xfId="26238"/>
    <cellStyle name="Total 2 22 4" xfId="26315"/>
    <cellStyle name="Total 2 23" xfId="8636"/>
    <cellStyle name="Total 2 23 2" xfId="12881"/>
    <cellStyle name="Total 2 23 3" xfId="13319"/>
    <cellStyle name="Total 2 23 4" xfId="27065"/>
    <cellStyle name="Total 2 23 5" xfId="26616"/>
    <cellStyle name="Total 2 23 6" xfId="28409"/>
    <cellStyle name="Total 2 24" xfId="12094"/>
    <cellStyle name="Total 2 24 2" xfId="27422"/>
    <cellStyle name="Total 2 24 3" xfId="27547"/>
    <cellStyle name="Total 2 24 4" xfId="27077"/>
    <cellStyle name="Total 2 25" xfId="11720"/>
    <cellStyle name="Total 2 25 2" xfId="27386"/>
    <cellStyle name="Total 2 25 3" xfId="28030"/>
    <cellStyle name="Total 2 25 4" xfId="28537"/>
    <cellStyle name="Total 2 26" xfId="13743"/>
    <cellStyle name="Total 2 26 2" xfId="20318"/>
    <cellStyle name="Total 2 26 3" xfId="27624"/>
    <cellStyle name="Total 2 26 4" xfId="27433"/>
    <cellStyle name="Total 2 26 5" xfId="26769"/>
    <cellStyle name="Total 2 27" xfId="20691"/>
    <cellStyle name="Total 2 28" xfId="21340"/>
    <cellStyle name="Total 2 29" xfId="22881"/>
    <cellStyle name="Total 2 3" xfId="289"/>
    <cellStyle name="Total 2 3 2" xfId="26205"/>
    <cellStyle name="Total 2 3 3" xfId="26500"/>
    <cellStyle name="Total 2 3 4" xfId="27011"/>
    <cellStyle name="Total 2 30" xfId="22993"/>
    <cellStyle name="Total 2 31" xfId="23096"/>
    <cellStyle name="Total 2 32" xfId="23419"/>
    <cellStyle name="Total 2 33" xfId="23724"/>
    <cellStyle name="Total 2 34" xfId="25222"/>
    <cellStyle name="Total 2 35" xfId="26000"/>
    <cellStyle name="Total 2 36" xfId="26080"/>
    <cellStyle name="Total 2 37" xfId="26173"/>
    <cellStyle name="Total 2 38" xfId="28238"/>
    <cellStyle name="Total 2 39" xfId="26881"/>
    <cellStyle name="Total 2 4" xfId="464"/>
    <cellStyle name="Total 2 4 2" xfId="26229"/>
    <cellStyle name="Total 2 4 3" xfId="27593"/>
    <cellStyle name="Total 2 4 4" xfId="26828"/>
    <cellStyle name="Total 2 5" xfId="639"/>
    <cellStyle name="Total 2 5 2" xfId="26253"/>
    <cellStyle name="Total 2 5 3" xfId="26521"/>
    <cellStyle name="Total 2 5 4" xfId="27792"/>
    <cellStyle name="Total 2 6" xfId="815"/>
    <cellStyle name="Total 2 6 2" xfId="26271"/>
    <cellStyle name="Total 2 6 3" xfId="26172"/>
    <cellStyle name="Total 2 6 4" xfId="28069"/>
    <cellStyle name="Total 2 7" xfId="991"/>
    <cellStyle name="Total 2 7 2" xfId="26289"/>
    <cellStyle name="Total 2 7 3" xfId="26453"/>
    <cellStyle name="Total 2 7 4" xfId="28036"/>
    <cellStyle name="Total 2 8" xfId="1166"/>
    <cellStyle name="Total 2 8 2" xfId="26309"/>
    <cellStyle name="Total 2 8 3" xfId="27850"/>
    <cellStyle name="Total 2 8 4" xfId="26715"/>
    <cellStyle name="Total 2 9" xfId="1341"/>
    <cellStyle name="Total 2 9 2" xfId="26333"/>
    <cellStyle name="Total 2 9 3" xfId="27734"/>
    <cellStyle name="Total 2 9 4" xfId="28109"/>
    <cellStyle name="Total 3" xfId="6791"/>
    <cellStyle name="Total 3 2" xfId="26848"/>
    <cellStyle name="Total 3 3" xfId="26414"/>
    <cellStyle name="Total 3 4" xfId="27808"/>
    <cellStyle name="Total 4" xfId="7406"/>
    <cellStyle name="Total 4 2" xfId="26927"/>
    <cellStyle name="Total 4 3" xfId="27295"/>
    <cellStyle name="Total 4 4" xfId="28555"/>
    <cellStyle name="Total 5" xfId="6968"/>
    <cellStyle name="Total 5 2" xfId="26866"/>
    <cellStyle name="Total 5 3" xfId="27147"/>
    <cellStyle name="Total 5 4" xfId="27930"/>
    <cellStyle name="Total 6" xfId="7331"/>
    <cellStyle name="Total 6 2" xfId="26917"/>
    <cellStyle name="Total 6 3" xfId="27636"/>
    <cellStyle name="Total 6 4" xfId="27324"/>
    <cellStyle name="Total 7" xfId="8071"/>
    <cellStyle name="Total 7 2" xfId="27009"/>
    <cellStyle name="Total 7 3" xfId="26962"/>
    <cellStyle name="Total 7 4" xfId="27890"/>
    <cellStyle name="Total 8" xfId="12862"/>
    <cellStyle name="Total 8 2" xfId="27499"/>
    <cellStyle name="Total 8 3" xfId="26934"/>
    <cellStyle name="Total 8 4" xfId="28099"/>
    <cellStyle name="Total 9" xfId="20298"/>
    <cellStyle name="Total 9 2" xfId="28049"/>
    <cellStyle name="Total 9 3" xfId="27987"/>
    <cellStyle name="Total 9 4" xfId="27145"/>
    <cellStyle name="Warning Text" xfId="49" builtinId="11" customBuiltin="1"/>
    <cellStyle name="Warning Text 10" xfId="20685"/>
    <cellStyle name="Warning Text 11" xfId="22478"/>
    <cellStyle name="Warning Text 12" xfId="21759"/>
    <cellStyle name="Warning Text 13" xfId="21308"/>
    <cellStyle name="Warning Text 14" xfId="21558"/>
    <cellStyle name="Warning Text 15" xfId="23401"/>
    <cellStyle name="Warning Text 16" xfId="23742"/>
    <cellStyle name="Warning Text 17" xfId="24592"/>
    <cellStyle name="Warning Text 18" xfId="24513"/>
    <cellStyle name="Warning Text 19" xfId="25812"/>
    <cellStyle name="Warning Text 2" xfId="112"/>
    <cellStyle name="Warning Text 2 10" xfId="1789"/>
    <cellStyle name="Warning Text 2 11" xfId="1891"/>
    <cellStyle name="Warning Text 2 12" xfId="1885"/>
    <cellStyle name="Warning Text 2 13" xfId="2076"/>
    <cellStyle name="Warning Text 2 14" xfId="4992"/>
    <cellStyle name="Warning Text 2 14 2" xfId="6810"/>
    <cellStyle name="Warning Text 2 14 3" xfId="8802"/>
    <cellStyle name="Warning Text 2 14 4" xfId="9226"/>
    <cellStyle name="Warning Text 2 14 5" xfId="8428"/>
    <cellStyle name="Warning Text 2 14 6" xfId="10183"/>
    <cellStyle name="Warning Text 2 15" xfId="7100"/>
    <cellStyle name="Warning Text 2 16" xfId="8190"/>
    <cellStyle name="Warning Text 2 17" xfId="7793"/>
    <cellStyle name="Warning Text 2 18" xfId="8200"/>
    <cellStyle name="Warning Text 2 19" xfId="2817"/>
    <cellStyle name="Warning Text 2 2" xfId="130"/>
    <cellStyle name="Warning Text 2 2 10" xfId="1732"/>
    <cellStyle name="Warning Text 2 2 11" xfId="2215"/>
    <cellStyle name="Warning Text 2 2 12" xfId="2379"/>
    <cellStyle name="Warning Text 2 2 13" xfId="2508"/>
    <cellStyle name="Warning Text 2 2 14" xfId="4823"/>
    <cellStyle name="Warning Text 2 2 14 2" xfId="6883"/>
    <cellStyle name="Warning Text 2 2 14 3" xfId="8873"/>
    <cellStyle name="Warning Text 2 2 14 4" xfId="5780"/>
    <cellStyle name="Warning Text 2 2 14 5" xfId="6706"/>
    <cellStyle name="Warning Text 2 2 14 6" xfId="5239"/>
    <cellStyle name="Warning Text 2 2 15" xfId="7669"/>
    <cellStyle name="Warning Text 2 2 16" xfId="7606"/>
    <cellStyle name="Warning Text 2 2 17" xfId="7149"/>
    <cellStyle name="Warning Text 2 2 18" xfId="7421"/>
    <cellStyle name="Warning Text 2 2 19" xfId="4590"/>
    <cellStyle name="Warning Text 2 2 2" xfId="200"/>
    <cellStyle name="Warning Text 2 2 2 10" xfId="1429"/>
    <cellStyle name="Warning Text 2 2 2 11" xfId="2159"/>
    <cellStyle name="Warning Text 2 2 2 12" xfId="2328"/>
    <cellStyle name="Warning Text 2 2 2 13" xfId="4825"/>
    <cellStyle name="Warning Text 2 2 2 13 2" xfId="6898"/>
    <cellStyle name="Warning Text 2 2 2 13 3" xfId="8888"/>
    <cellStyle name="Warning Text 2 2 2 13 4" xfId="6570"/>
    <cellStyle name="Warning Text 2 2 2 13 5" xfId="9609"/>
    <cellStyle name="Warning Text 2 2 2 13 6" xfId="9876"/>
    <cellStyle name="Warning Text 2 2 2 14" xfId="7902"/>
    <cellStyle name="Warning Text 2 2 2 15" xfId="8213"/>
    <cellStyle name="Warning Text 2 2 2 16" xfId="8256"/>
    <cellStyle name="Warning Text 2 2 2 17" xfId="8380"/>
    <cellStyle name="Warning Text 2 2 2 18" xfId="5109"/>
    <cellStyle name="Warning Text 2 2 2 19" xfId="9191"/>
    <cellStyle name="Warning Text 2 2 2 2" xfId="215"/>
    <cellStyle name="Warning Text 2 2 2 2 10" xfId="1945"/>
    <cellStyle name="Warning Text 2 2 2 2 11" xfId="2127"/>
    <cellStyle name="Warning Text 2 2 2 2 12" xfId="2302"/>
    <cellStyle name="Warning Text 2 2 2 2 13" xfId="3882"/>
    <cellStyle name="Warning Text 2 2 2 2 13 2" xfId="7011"/>
    <cellStyle name="Warning Text 2 2 2 2 13 3" xfId="8980"/>
    <cellStyle name="Warning Text 2 2 2 2 13 4" xfId="4583"/>
    <cellStyle name="Warning Text 2 2 2 2 13 5" xfId="3598"/>
    <cellStyle name="Warning Text 2 2 2 2 13 6" xfId="8471"/>
    <cellStyle name="Warning Text 2 2 2 2 14" xfId="7710"/>
    <cellStyle name="Warning Text 2 2 2 2 15" xfId="7182"/>
    <cellStyle name="Warning Text 2 2 2 2 16" xfId="7348"/>
    <cellStyle name="Warning Text 2 2 2 2 17" xfId="7248"/>
    <cellStyle name="Warning Text 2 2 2 2 18" xfId="2932"/>
    <cellStyle name="Warning Text 2 2 2 2 19" xfId="2697"/>
    <cellStyle name="Warning Text 2 2 2 2 2" xfId="382"/>
    <cellStyle name="Warning Text 2 2 2 2 2 10" xfId="7949"/>
    <cellStyle name="Warning Text 2 2 2 2 2 11" xfId="8230"/>
    <cellStyle name="Warning Text 2 2 2 2 2 12" xfId="5750"/>
    <cellStyle name="Warning Text 2 2 2 2 2 13" xfId="9509"/>
    <cellStyle name="Warning Text 2 2 2 2 2 14" xfId="6666"/>
    <cellStyle name="Warning Text 2 2 2 2 2 15" xfId="9588"/>
    <cellStyle name="Warning Text 2 2 2 2 2 16" xfId="10715"/>
    <cellStyle name="Warning Text 2 2 2 2 2 16 2" xfId="13046"/>
    <cellStyle name="Warning Text 2 2 2 2 2 16 3" xfId="13484"/>
    <cellStyle name="Warning Text 2 2 2 2 2 17" xfId="10767"/>
    <cellStyle name="Warning Text 2 2 2 2 2 18" xfId="12071"/>
    <cellStyle name="Warning Text 2 2 2 2 2 19" xfId="13933"/>
    <cellStyle name="Warning Text 2 2 2 2 2 19 2" xfId="20505"/>
    <cellStyle name="Warning Text 2 2 2 2 2 2" xfId="398"/>
    <cellStyle name="Warning Text 2 2 2 2 2 2 10" xfId="7978"/>
    <cellStyle name="Warning Text 2 2 2 2 2 2 11" xfId="7686"/>
    <cellStyle name="Warning Text 2 2 2 2 2 2 12" xfId="6436"/>
    <cellStyle name="Warning Text 2 2 2 2 2 2 13" xfId="6274"/>
    <cellStyle name="Warning Text 2 2 2 2 2 2 14" xfId="9629"/>
    <cellStyle name="Warning Text 2 2 2 2 2 2 15" xfId="5884"/>
    <cellStyle name="Warning Text 2 2 2 2 2 2 16" xfId="10730"/>
    <cellStyle name="Warning Text 2 2 2 2 2 2 16 2" xfId="13115"/>
    <cellStyle name="Warning Text 2 2 2 2 2 2 16 3" xfId="13553"/>
    <cellStyle name="Warning Text 2 2 2 2 2 2 17" xfId="11041"/>
    <cellStyle name="Warning Text 2 2 2 2 2 2 18" xfId="11040"/>
    <cellStyle name="Warning Text 2 2 2 2 2 2 19" xfId="13948"/>
    <cellStyle name="Warning Text 2 2 2 2 2 2 19 2" xfId="20738"/>
    <cellStyle name="Warning Text 2 2 2 2 2 2 2" xfId="1594"/>
    <cellStyle name="Warning Text 2 2 2 2 2 2 2 10" xfId="8751"/>
    <cellStyle name="Warning Text 2 2 2 2 2 2 2 11" xfId="6629"/>
    <cellStyle name="Warning Text 2 2 2 2 2 2 2 12" xfId="11186"/>
    <cellStyle name="Warning Text 2 2 2 2 2 2 2 12 2" xfId="13130"/>
    <cellStyle name="Warning Text 2 2 2 2 2 2 2 12 3" xfId="13568"/>
    <cellStyle name="Warning Text 2 2 2 2 2 2 2 13" xfId="12127"/>
    <cellStyle name="Warning Text 2 2 2 2 2 2 2 14" xfId="11115"/>
    <cellStyle name="Warning Text 2 2 2 2 2 2 2 15" xfId="14216"/>
    <cellStyle name="Warning Text 2 2 2 2 2 2 2 15 2" xfId="20753"/>
    <cellStyle name="Warning Text 2 2 2 2 2 2 2 16" xfId="22812"/>
    <cellStyle name="Warning Text 2 2 2 2 2 2 2 17" xfId="22438"/>
    <cellStyle name="Warning Text 2 2 2 2 2 2 2 18" xfId="20533"/>
    <cellStyle name="Warning Text 2 2 2 2 2 2 2 19" xfId="23014"/>
    <cellStyle name="Warning Text 2 2 2 2 2 2 2 2" xfId="1610"/>
    <cellStyle name="Warning Text 2 2 2 2 2 2 2 2 10" xfId="14230"/>
    <cellStyle name="Warning Text 2 2 2 2 2 2 2 2 10 2" xfId="21393"/>
    <cellStyle name="Warning Text 2 2 2 2 2 2 2 2 11" xfId="22354"/>
    <cellStyle name="Warning Text 2 2 2 2 2 2 2 2 12" xfId="21190"/>
    <cellStyle name="Warning Text 2 2 2 2 2 2 2 2 13" xfId="22980"/>
    <cellStyle name="Warning Text 2 2 2 2 2 2 2 2 14" xfId="22911"/>
    <cellStyle name="Warning Text 2 2 2 2 2 2 2 2 15" xfId="22142"/>
    <cellStyle name="Warning Text 2 2 2 2 2 2 2 2 16" xfId="24224"/>
    <cellStyle name="Warning Text 2 2 2 2 2 2 2 2 17" xfId="25838"/>
    <cellStyle name="Warning Text 2 2 2 2 2 2 2 2 18" xfId="24579"/>
    <cellStyle name="Warning Text 2 2 2 2 2 2 2 2 19" xfId="24488"/>
    <cellStyle name="Warning Text 2 2 2 2 2 2 2 2 2" xfId="5394"/>
    <cellStyle name="Warning Text 2 2 2 2 2 2 2 2 2 10" xfId="22263"/>
    <cellStyle name="Warning Text 2 2 2 2 2 2 2 2 2 11" xfId="21537"/>
    <cellStyle name="Warning Text 2 2 2 2 2 2 2 2 2 12" xfId="23950"/>
    <cellStyle name="Warning Text 2 2 2 2 2 2 2 2 2 13" xfId="24195"/>
    <cellStyle name="Warning Text 2 2 2 2 2 2 2 2 2 14" xfId="25300"/>
    <cellStyle name="Warning Text 2 2 2 2 2 2 2 2 2 15" xfId="25605"/>
    <cellStyle name="Warning Text 2 2 2 2 2 2 2 2 2 16" xfId="25367"/>
    <cellStyle name="Warning Text 2 2 2 2 2 2 2 2 2 2" xfId="2661"/>
    <cellStyle name="Warning Text 2 2 2 2 2 2 2 2 2 2 10" xfId="21912"/>
    <cellStyle name="Warning Text 2 2 2 2 2 2 2 2 2 2 11" xfId="24859"/>
    <cellStyle name="Warning Text 2 2 2 2 2 2 2 2 2 2 12" xfId="24819"/>
    <cellStyle name="Warning Text 2 2 2 2 2 2 2 2 2 2 13" xfId="24009"/>
    <cellStyle name="Warning Text 2 2 2 2 2 2 2 2 2 2 14" xfId="24139"/>
    <cellStyle name="Warning Text 2 2 2 2 2 2 2 2 2 2 15" xfId="24683"/>
    <cellStyle name="Warning Text 2 2 2 2 2 2 2 2 2 2 2" xfId="12021"/>
    <cellStyle name="Warning Text 2 2 2 2 2 2 2 2 2 2 2 10" xfId="24392"/>
    <cellStyle name="Warning Text 2 2 2 2 2 2 2 2 2 2 2 11" xfId="25104"/>
    <cellStyle name="Warning Text 2 2 2 2 2 2 2 2 2 2 2 12" xfId="23852"/>
    <cellStyle name="Warning Text 2 2 2 2 2 2 2 2 2 2 2 13" xfId="25956"/>
    <cellStyle name="Warning Text 2 2 2 2 2 2 2 2 2 2 2 2" xfId="11555"/>
    <cellStyle name="Warning Text 2 2 2 2 2 2 2 2 2 2 2 2 10" xfId="24648"/>
    <cellStyle name="Warning Text 2 2 2 2 2 2 2 2 2 2 2 2 11" xfId="23919"/>
    <cellStyle name="Warning Text 2 2 2 2 2 2 2 2 2 2 2 2 12" xfId="24758"/>
    <cellStyle name="Warning Text 2 2 2 2 2 2 2 2 2 2 2 2 13" xfId="23728"/>
    <cellStyle name="Warning Text 2 2 2 2 2 2 2 2 2 2 2 2 2" xfId="13694"/>
    <cellStyle name="Warning Text 2 2 2 2 2 2 2 2 2 2 2 2 2 10" xfId="25445"/>
    <cellStyle name="Warning Text 2 2 2 2 2 2 2 2 2 2 2 2 2 11" xfId="24087"/>
    <cellStyle name="Warning Text 2 2 2 2 2 2 2 2 2 2 2 2 2 12" xfId="24198"/>
    <cellStyle name="Warning Text 2 2 2 2 2 2 2 2 2 2 2 2 2 13" xfId="23849"/>
    <cellStyle name="Warning Text 2 2 2 2 2 2 2 2 2 2 2 2 2 2" xfId="13645"/>
    <cellStyle name="Warning Text 2 2 2 2 2 2 2 2 2 2 2 2 2 2 2" xfId="20254"/>
    <cellStyle name="Warning Text 2 2 2 2 2 2 2 2 2 2 2 2 2 2 2 2" xfId="20205"/>
    <cellStyle name="Warning Text 2 2 2 2 2 2 2 2 2 2 2 2 2 2 2 3" xfId="25662"/>
    <cellStyle name="Warning Text 2 2 2 2 2 2 2 2 2 2 2 2 2 2 2 4" xfId="25389"/>
    <cellStyle name="Warning Text 2 2 2 2 2 2 2 2 2 2 2 2 2 2 2 5" xfId="24543"/>
    <cellStyle name="Warning Text 2 2 2 2 2 2 2 2 2 2 2 2 2 2 2 6" xfId="25350"/>
    <cellStyle name="Warning Text 2 2 2 2 2 2 2 2 2 2 2 2 2 2 2 7" xfId="24658"/>
    <cellStyle name="Warning Text 2 2 2 2 2 2 2 2 2 2 2 2 2 2 3" xfId="25711"/>
    <cellStyle name="Warning Text 2 2 2 2 2 2 2 2 2 2 2 2 2 2 4" xfId="25656"/>
    <cellStyle name="Warning Text 2 2 2 2 2 2 2 2 2 2 2 2 2 2 5" xfId="24257"/>
    <cellStyle name="Warning Text 2 2 2 2 2 2 2 2 2 2 2 2 2 2 6" xfId="24904"/>
    <cellStyle name="Warning Text 2 2 2 2 2 2 2 2 2 2 2 2 2 2 7" xfId="25352"/>
    <cellStyle name="Warning Text 2 2 2 2 2 2 2 2 2 2 2 2 2 3" xfId="22817"/>
    <cellStyle name="Warning Text 2 2 2 2 2 2 2 2 2 2 2 2 2 4" xfId="22927"/>
    <cellStyle name="Warning Text 2 2 2 2 2 2 2 2 2 2 2 2 2 5" xfId="23036"/>
    <cellStyle name="Warning Text 2 2 2 2 2 2 2 2 2 2 2 2 2 6" xfId="23127"/>
    <cellStyle name="Warning Text 2 2 2 2 2 2 2 2 2 2 2 2 2 7" xfId="23205"/>
    <cellStyle name="Warning Text 2 2 2 2 2 2 2 2 2 2 2 2 2 8" xfId="23262"/>
    <cellStyle name="Warning Text 2 2 2 2 2 2 2 2 2 2 2 2 2 9" xfId="25019"/>
    <cellStyle name="Warning Text 2 2 2 2 2 2 2 2 2 2 2 2 3" xfId="19262"/>
    <cellStyle name="Warning Text 2 2 2 2 2 2 2 2 2 2 2 2 3 2" xfId="22866"/>
    <cellStyle name="Warning Text 2 2 2 2 2 2 2 2 2 2 2 2 4" xfId="22976"/>
    <cellStyle name="Warning Text 2 2 2 2 2 2 2 2 2 2 2 2 5" xfId="23085"/>
    <cellStyle name="Warning Text 2 2 2 2 2 2 2 2 2 2 2 2 6" xfId="23176"/>
    <cellStyle name="Warning Text 2 2 2 2 2 2 2 2 2 2 2 2 7" xfId="23254"/>
    <cellStyle name="Warning Text 2 2 2 2 2 2 2 2 2 2 2 2 8" xfId="23311"/>
    <cellStyle name="Warning Text 2 2 2 2 2 2 2 2 2 2 2 2 9" xfId="25068"/>
    <cellStyle name="Warning Text 2 2 2 2 2 2 2 2 2 2 2 3" xfId="19559"/>
    <cellStyle name="Warning Text 2 2 2 2 2 2 2 2 2 2 2 3 2" xfId="22401"/>
    <cellStyle name="Warning Text 2 2 2 2 2 2 2 2 2 2 2 4" xfId="22305"/>
    <cellStyle name="Warning Text 2 2 2 2 2 2 2 2 2 2 2 5" xfId="21229"/>
    <cellStyle name="Warning Text 2 2 2 2 2 2 2 2 2 2 2 6" xfId="20957"/>
    <cellStyle name="Warning Text 2 2 2 2 2 2 2 2 2 2 2 7" xfId="20432"/>
    <cellStyle name="Warning Text 2 2 2 2 2 2 2 2 2 2 2 8" xfId="22208"/>
    <cellStyle name="Warning Text 2 2 2 2 2 2 2 2 2 2 2 9" xfId="24772"/>
    <cellStyle name="Warning Text 2 2 2 2 2 2 2 2 2 2 3" xfId="11904"/>
    <cellStyle name="Warning Text 2 2 2 2 2 2 2 2 2 2 4" xfId="11873"/>
    <cellStyle name="Warning Text 2 2 2 2 2 2 2 2 2 2 5" xfId="14483"/>
    <cellStyle name="Warning Text 2 2 2 2 2 2 2 2 2 2 5 2" xfId="22524"/>
    <cellStyle name="Warning Text 2 2 2 2 2 2 2 2 2 2 6" xfId="20831"/>
    <cellStyle name="Warning Text 2 2 2 2 2 2 2 2 2 2 7" xfId="22335"/>
    <cellStyle name="Warning Text 2 2 2 2 2 2 2 2 2 2 8" xfId="21108"/>
    <cellStyle name="Warning Text 2 2 2 2 2 2 2 2 2 2 9" xfId="20911"/>
    <cellStyle name="Warning Text 2 2 2 2 2 2 2 2 2 3" xfId="13162"/>
    <cellStyle name="Warning Text 2 2 2 2 2 2 2 2 2 4" xfId="12666"/>
    <cellStyle name="Warning Text 2 2 2 2 2 2 2 2 2 5" xfId="13260"/>
    <cellStyle name="Warning Text 2 2 2 2 2 2 2 2 2 6" xfId="16565"/>
    <cellStyle name="Warning Text 2 2 2 2 2 2 2 2 2 6 2" xfId="20949"/>
    <cellStyle name="Warning Text 2 2 2 2 2 2 2 2 2 7" xfId="22298"/>
    <cellStyle name="Warning Text 2 2 2 2 2 2 2 2 2 8" xfId="21835"/>
    <cellStyle name="Warning Text 2 2 2 2 2 2 2 2 2 9" xfId="21679"/>
    <cellStyle name="Warning Text 2 2 2 2 2 2 2 2 20" xfId="25893"/>
    <cellStyle name="Warning Text 2 2 2 2 2 2 2 2 3" xfId="3795"/>
    <cellStyle name="Warning Text 2 2 2 2 2 2 2 2 4" xfId="4356"/>
    <cellStyle name="Warning Text 2 2 2 2 2 2 2 2 5" xfId="6586"/>
    <cellStyle name="Warning Text 2 2 2 2 2 2 2 2 6" xfId="6282"/>
    <cellStyle name="Warning Text 2 2 2 2 2 2 2 2 7" xfId="11200"/>
    <cellStyle name="Warning Text 2 2 2 2 2 2 2 2 7 2" xfId="13211"/>
    <cellStyle name="Warning Text 2 2 2 2 2 2 2 2 7 3" xfId="13625"/>
    <cellStyle name="Warning Text 2 2 2 2 2 2 2 2 8" xfId="12097"/>
    <cellStyle name="Warning Text 2 2 2 2 2 2 2 2 9" xfId="12031"/>
    <cellStyle name="Warning Text 2 2 2 2 2 2 2 20" xfId="23111"/>
    <cellStyle name="Warning Text 2 2 2 2 2 2 2 21" xfId="23815"/>
    <cellStyle name="Warning Text 2 2 2 2 2 2 2 22" xfId="25202"/>
    <cellStyle name="Warning Text 2 2 2 2 2 2 2 23" xfId="23901"/>
    <cellStyle name="Warning Text 2 2 2 2 2 2 2 24" xfId="24134"/>
    <cellStyle name="Warning Text 2 2 2 2 2 2 2 25" xfId="24044"/>
    <cellStyle name="Warning Text 2 2 2 2 2 2 2 3" xfId="7534"/>
    <cellStyle name="Warning Text 2 2 2 2 2 2 2 4" xfId="7690"/>
    <cellStyle name="Warning Text 2 2 2 2 2 2 2 5" xfId="8088"/>
    <cellStyle name="Warning Text 2 2 2 2 2 2 2 6" xfId="7639"/>
    <cellStyle name="Warning Text 2 2 2 2 2 2 2 7" xfId="8040"/>
    <cellStyle name="Warning Text 2 2 2 2 2 2 2 8" xfId="4449"/>
    <cellStyle name="Warning Text 2 2 2 2 2 2 2 9" xfId="5693"/>
    <cellStyle name="Warning Text 2 2 2 2 2 2 20" xfId="22585"/>
    <cellStyle name="Warning Text 2 2 2 2 2 2 21" xfId="21919"/>
    <cellStyle name="Warning Text 2 2 2 2 2 2 22" xfId="21839"/>
    <cellStyle name="Warning Text 2 2 2 2 2 2 23" xfId="21300"/>
    <cellStyle name="Warning Text 2 2 2 2 2 2 24" xfId="22170"/>
    <cellStyle name="Warning Text 2 2 2 2 2 2 25" xfId="23800"/>
    <cellStyle name="Warning Text 2 2 2 2 2 2 26" xfId="24771"/>
    <cellStyle name="Warning Text 2 2 2 2 2 2 27" xfId="24046"/>
    <cellStyle name="Warning Text 2 2 2 2 2 2 28" xfId="25772"/>
    <cellStyle name="Warning Text 2 2 2 2 2 2 29" xfId="23936"/>
    <cellStyle name="Warning Text 2 2 2 2 2 2 3" xfId="1777"/>
    <cellStyle name="Warning Text 2 2 2 2 2 2 4" xfId="1809"/>
    <cellStyle name="Warning Text 2 2 2 2 2 2 5" xfId="1643"/>
    <cellStyle name="Warning Text 2 2 2 2 2 2 6" xfId="2003"/>
    <cellStyle name="Warning Text 2 2 2 2 2 2 7" xfId="4668"/>
    <cellStyle name="Warning Text 2 2 2 2 2 2 7 2" xfId="7518"/>
    <cellStyle name="Warning Text 2 2 2 2 2 2 7 3" xfId="9291"/>
    <cellStyle name="Warning Text 2 2 2 2 2 2 7 4" xfId="9846"/>
    <cellStyle name="Warning Text 2 2 2 2 2 2 7 5" xfId="10250"/>
    <cellStyle name="Warning Text 2 2 2 2 2 2 7 6" xfId="10494"/>
    <cellStyle name="Warning Text 2 2 2 2 2 2 8" xfId="7232"/>
    <cellStyle name="Warning Text 2 2 2 2 2 2 9" xfId="7842"/>
    <cellStyle name="Warning Text 2 2 2 2 2 20" xfId="22004"/>
    <cellStyle name="Warning Text 2 2 2 2 2 21" xfId="21963"/>
    <cellStyle name="Warning Text 2 2 2 2 2 22" xfId="21206"/>
    <cellStyle name="Warning Text 2 2 2 2 2 23" xfId="22049"/>
    <cellStyle name="Warning Text 2 2 2 2 2 24" xfId="21501"/>
    <cellStyle name="Warning Text 2 2 2 2 2 25" xfId="23598"/>
    <cellStyle name="Warning Text 2 2 2 2 2 26" xfId="23741"/>
    <cellStyle name="Warning Text 2 2 2 2 2 27" xfId="25902"/>
    <cellStyle name="Warning Text 2 2 2 2 2 28" xfId="25471"/>
    <cellStyle name="Warning Text 2 2 2 2 2 29" xfId="24269"/>
    <cellStyle name="Warning Text 2 2 2 2 2 3" xfId="1796"/>
    <cellStyle name="Warning Text 2 2 2 2 2 4" xfId="1696"/>
    <cellStyle name="Warning Text 2 2 2 2 2 5" xfId="1495"/>
    <cellStyle name="Warning Text 2 2 2 2 2 6" xfId="1656"/>
    <cellStyle name="Warning Text 2 2 2 2 2 7" xfId="3780"/>
    <cellStyle name="Warning Text 2 2 2 2 2 7 2" xfId="7026"/>
    <cellStyle name="Warning Text 2 2 2 2 2 7 3" xfId="8995"/>
    <cellStyle name="Warning Text 2 2 2 2 2 7 4" xfId="3864"/>
    <cellStyle name="Warning Text 2 2 2 2 2 7 5" xfId="5929"/>
    <cellStyle name="Warning Text 2 2 2 2 2 7 6" xfId="6064"/>
    <cellStyle name="Warning Text 2 2 2 2 2 8" xfId="7763"/>
    <cellStyle name="Warning Text 2 2 2 2 2 9" xfId="7783"/>
    <cellStyle name="Warning Text 2 2 2 2 20" xfId="6747"/>
    <cellStyle name="Warning Text 2 2 2 2 21" xfId="9180"/>
    <cellStyle name="Warning Text 2 2 2 2 22" xfId="10614"/>
    <cellStyle name="Warning Text 2 2 2 2 22 2" xfId="13031"/>
    <cellStyle name="Warning Text 2 2 2 2 22 3" xfId="13469"/>
    <cellStyle name="Warning Text 2 2 2 2 23" xfId="12229"/>
    <cellStyle name="Warning Text 2 2 2 2 24" xfId="11697"/>
    <cellStyle name="Warning Text 2 2 2 2 25" xfId="13846"/>
    <cellStyle name="Warning Text 2 2 2 2 25 2" xfId="20489"/>
    <cellStyle name="Warning Text 2 2 2 2 26" xfId="22278"/>
    <cellStyle name="Warning Text 2 2 2 2 27" xfId="22292"/>
    <cellStyle name="Warning Text 2 2 2 2 28" xfId="22605"/>
    <cellStyle name="Warning Text 2 2 2 2 29" xfId="21497"/>
    <cellStyle name="Warning Text 2 2 2 2 3" xfId="573"/>
    <cellStyle name="Warning Text 2 2 2 2 30" xfId="21843"/>
    <cellStyle name="Warning Text 2 2 2 2 31" xfId="23583"/>
    <cellStyle name="Warning Text 2 2 2 2 32" xfId="25839"/>
    <cellStyle name="Warning Text 2 2 2 2 33" xfId="24624"/>
    <cellStyle name="Warning Text 2 2 2 2 34" xfId="25405"/>
    <cellStyle name="Warning Text 2 2 2 2 35" xfId="25147"/>
    <cellStyle name="Warning Text 2 2 2 2 4" xfId="749"/>
    <cellStyle name="Warning Text 2 2 2 2 5" xfId="925"/>
    <cellStyle name="Warning Text 2 2 2 2 6" xfId="1097"/>
    <cellStyle name="Warning Text 2 2 2 2 7" xfId="1275"/>
    <cellStyle name="Warning Text 2 2 2 2 8" xfId="1451"/>
    <cellStyle name="Warning Text 2 2 2 2 9" xfId="1917"/>
    <cellStyle name="Warning Text 2 2 2 20" xfId="9131"/>
    <cellStyle name="Warning Text 2 2 2 21" xfId="6604"/>
    <cellStyle name="Warning Text 2 2 2 22" xfId="10598"/>
    <cellStyle name="Warning Text 2 2 2 22 2" xfId="12962"/>
    <cellStyle name="Warning Text 2 2 2 22 3" xfId="13400"/>
    <cellStyle name="Warning Text 2 2 2 23" xfId="12447"/>
    <cellStyle name="Warning Text 2 2 2 24" xfId="12711"/>
    <cellStyle name="Warning Text 2 2 2 25" xfId="13830"/>
    <cellStyle name="Warning Text 2 2 2 25 2" xfId="20402"/>
    <cellStyle name="Warning Text 2 2 2 26" xfId="21588"/>
    <cellStyle name="Warning Text 2 2 2 27" xfId="21549"/>
    <cellStyle name="Warning Text 2 2 2 28" xfId="21771"/>
    <cellStyle name="Warning Text 2 2 2 29" xfId="21913"/>
    <cellStyle name="Warning Text 2 2 2 3" xfId="557"/>
    <cellStyle name="Warning Text 2 2 2 30" xfId="21703"/>
    <cellStyle name="Warning Text 2 2 2 31" xfId="23500"/>
    <cellStyle name="Warning Text 2 2 2 32" xfId="25783"/>
    <cellStyle name="Warning Text 2 2 2 33" xfId="25595"/>
    <cellStyle name="Warning Text 2 2 2 34" xfId="25422"/>
    <cellStyle name="Warning Text 2 2 2 35" xfId="25262"/>
    <cellStyle name="Warning Text 2 2 2 4" xfId="733"/>
    <cellStyle name="Warning Text 2 2 2 5" xfId="909"/>
    <cellStyle name="Warning Text 2 2 2 6" xfId="1082"/>
    <cellStyle name="Warning Text 2 2 2 7" xfId="1259"/>
    <cellStyle name="Warning Text 2 2 2 8" xfId="1435"/>
    <cellStyle name="Warning Text 2 2 2 9" xfId="1428"/>
    <cellStyle name="Warning Text 2 2 20" xfId="6461"/>
    <cellStyle name="Warning Text 2 2 21" xfId="3124"/>
    <cellStyle name="Warning Text 2 2 22" xfId="6182"/>
    <cellStyle name="Warning Text 2 2 23" xfId="9503"/>
    <cellStyle name="Warning Text 2 2 23 2" xfId="12947"/>
    <cellStyle name="Warning Text 2 2 23 3" xfId="13385"/>
    <cellStyle name="Warning Text 2 2 24" xfId="11274"/>
    <cellStyle name="Warning Text 2 2 25" xfId="12674"/>
    <cellStyle name="Warning Text 2 2 26" xfId="13760"/>
    <cellStyle name="Warning Text 2 2 26 2" xfId="20386"/>
    <cellStyle name="Warning Text 2 2 27" xfId="21103"/>
    <cellStyle name="Warning Text 2 2 28" xfId="21203"/>
    <cellStyle name="Warning Text 2 2 29" xfId="21654"/>
    <cellStyle name="Warning Text 2 2 3" xfId="308"/>
    <cellStyle name="Warning Text 2 2 30" xfId="21081"/>
    <cellStyle name="Warning Text 2 2 31" xfId="22681"/>
    <cellStyle name="Warning Text 2 2 32" xfId="23485"/>
    <cellStyle name="Warning Text 2 2 33" xfId="25950"/>
    <cellStyle name="Warning Text 2 2 34" xfId="24596"/>
    <cellStyle name="Warning Text 2 2 35" xfId="23870"/>
    <cellStyle name="Warning Text 2 2 36" xfId="25404"/>
    <cellStyle name="Warning Text 2 2 4" xfId="482"/>
    <cellStyle name="Warning Text 2 2 5" xfId="658"/>
    <cellStyle name="Warning Text 2 2 6" xfId="834"/>
    <cellStyle name="Warning Text 2 2 7" xfId="1008"/>
    <cellStyle name="Warning Text 2 2 8" xfId="1185"/>
    <cellStyle name="Warning Text 2 2 9" xfId="1360"/>
    <cellStyle name="Warning Text 2 20" xfId="9599"/>
    <cellStyle name="Warning Text 2 21" xfId="9856"/>
    <cellStyle name="Warning Text 2 22" xfId="10257"/>
    <cellStyle name="Warning Text 2 23" xfId="6543"/>
    <cellStyle name="Warning Text 2 23 2" xfId="12878"/>
    <cellStyle name="Warning Text 2 23 3" xfId="13316"/>
    <cellStyle name="Warning Text 2 24" xfId="11760"/>
    <cellStyle name="Warning Text 2 25" xfId="11851"/>
    <cellStyle name="Warning Text 2 26" xfId="13744"/>
    <cellStyle name="Warning Text 2 26 2" xfId="20315"/>
    <cellStyle name="Warning Text 2 27" xfId="21662"/>
    <cellStyle name="Warning Text 2 28" xfId="20978"/>
    <cellStyle name="Warning Text 2 29" xfId="21386"/>
    <cellStyle name="Warning Text 2 3" xfId="290"/>
    <cellStyle name="Warning Text 2 30" xfId="21788"/>
    <cellStyle name="Warning Text 2 31" xfId="21188"/>
    <cellStyle name="Warning Text 2 32" xfId="23416"/>
    <cellStyle name="Warning Text 2 33" xfId="24542"/>
    <cellStyle name="Warning Text 2 34" xfId="24545"/>
    <cellStyle name="Warning Text 2 35" xfId="24161"/>
    <cellStyle name="Warning Text 2 36" xfId="25207"/>
    <cellStyle name="Warning Text 2 4" xfId="465"/>
    <cellStyle name="Warning Text 2 5" xfId="640"/>
    <cellStyle name="Warning Text 2 6" xfId="816"/>
    <cellStyle name="Warning Text 2 7" xfId="992"/>
    <cellStyle name="Warning Text 2 8" xfId="1167"/>
    <cellStyle name="Warning Text 2 9" xfId="1342"/>
    <cellStyle name="Warning Text 3" xfId="6792"/>
    <cellStyle name="Warning Text 4" xfId="7336"/>
    <cellStyle name="Warning Text 5" xfId="6957"/>
    <cellStyle name="Warning Text 6" xfId="7384"/>
    <cellStyle name="Warning Text 7" xfId="7238"/>
    <cellStyle name="Warning Text 8" xfId="12863"/>
    <cellStyle name="Warning Text 9" xfId="20299"/>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 Change in Taxing District Portion of Net Tax
Pay 2013 vs. Proposed 2014
</a:t>
            </a:r>
          </a:p>
        </c:rich>
      </c:tx>
      <c:layout>
        <c:manualLayout>
          <c:xMode val="edge"/>
          <c:yMode val="edge"/>
          <c:x val="0.15757596967045784"/>
          <c:y val="1.578955023569157E-2"/>
        </c:manualLayout>
      </c:layout>
      <c:overlay val="0"/>
      <c:spPr>
        <a:noFill/>
        <a:ln w="25400">
          <a:noFill/>
        </a:ln>
      </c:spPr>
    </c:title>
    <c:autoTitleDeleted val="0"/>
    <c:plotArea>
      <c:layout>
        <c:manualLayout>
          <c:layoutTarget val="inner"/>
          <c:xMode val="edge"/>
          <c:yMode val="edge"/>
          <c:x val="0.14343462640985324"/>
          <c:y val="0.14178279352360551"/>
          <c:w val="0.83573440248303266"/>
          <c:h val="0.6680106044678924"/>
        </c:manualLayout>
      </c:layout>
      <c:barChart>
        <c:barDir val="col"/>
        <c:grouping val="clustered"/>
        <c:varyColors val="0"/>
        <c:ser>
          <c:idx val="0"/>
          <c:order val="0"/>
          <c:tx>
            <c:v>% chg in net tax</c:v>
          </c:tx>
          <c:spPr>
            <a:solidFill>
              <a:srgbClr val="9999FF"/>
            </a:solidFill>
            <a:ln w="12700">
              <a:solidFill>
                <a:srgbClr val="000000"/>
              </a:solidFill>
              <a:prstDash val="solid"/>
            </a:ln>
          </c:spPr>
          <c:invertIfNegative val="0"/>
          <c:cat>
            <c:numRef>
              <c:f>'Tax Rate Calc'!$D$48:$D$52</c:f>
              <c:numCache>
                <c:formatCode>#,##0_);[Red]\(#,##0\)</c:formatCode>
                <c:ptCount val="5"/>
                <c:pt idx="0">
                  <c:v>0</c:v>
                </c:pt>
                <c:pt idx="1">
                  <c:v>100000</c:v>
                </c:pt>
                <c:pt idx="2">
                  <c:v>150000</c:v>
                </c:pt>
                <c:pt idx="3">
                  <c:v>250000</c:v>
                </c:pt>
                <c:pt idx="4">
                  <c:v>400000</c:v>
                </c:pt>
              </c:numCache>
            </c:numRef>
          </c:cat>
          <c:val>
            <c:numRef>
              <c:f>'Tax Rate Calc'!$H$55:$H$59</c:f>
              <c:numCache>
                <c:formatCode>0.0%;[Red]\-0.0%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8785152"/>
        <c:axId val="118786688"/>
      </c:barChart>
      <c:catAx>
        <c:axId val="118785152"/>
        <c:scaling>
          <c:orientation val="minMax"/>
        </c:scaling>
        <c:delete val="0"/>
        <c:axPos val="b"/>
        <c:numFmt formatCode="#,##0_);[Red]\(#,##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18786688"/>
        <c:crosses val="autoZero"/>
        <c:auto val="1"/>
        <c:lblAlgn val="ctr"/>
        <c:lblOffset val="100"/>
        <c:tickLblSkip val="1"/>
        <c:tickMarkSkip val="1"/>
        <c:noMultiLvlLbl val="0"/>
      </c:catAx>
      <c:valAx>
        <c:axId val="118786688"/>
        <c:scaling>
          <c:orientation val="minMax"/>
        </c:scaling>
        <c:delete val="0"/>
        <c:axPos val="l"/>
        <c:majorGridlines>
          <c:spPr>
            <a:ln w="3175">
              <a:solidFill>
                <a:srgbClr val="000000"/>
              </a:solidFill>
              <a:prstDash val="solid"/>
            </a:ln>
          </c:spPr>
        </c:majorGridlines>
        <c:numFmt formatCode="0.0%;[Red]\-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1878515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Comparison of Taxing District Portion of Tax    
Pay 2013 vs. Proposed 2014
</a:t>
            </a:r>
          </a:p>
        </c:rich>
      </c:tx>
      <c:layout/>
      <c:overlay val="0"/>
      <c:spPr>
        <a:noFill/>
        <a:ln w="25400">
          <a:noFill/>
        </a:ln>
      </c:spPr>
    </c:title>
    <c:autoTitleDeleted val="0"/>
    <c:plotArea>
      <c:layout>
        <c:manualLayout>
          <c:layoutTarget val="inner"/>
          <c:xMode val="edge"/>
          <c:yMode val="edge"/>
          <c:x val="0.13296631309516063"/>
          <c:y val="0.13998162068532366"/>
          <c:w val="0.85043361315372767"/>
          <c:h val="0.65368716819717432"/>
        </c:manualLayout>
      </c:layout>
      <c:barChart>
        <c:barDir val="col"/>
        <c:grouping val="clustered"/>
        <c:varyColors val="0"/>
        <c:ser>
          <c:idx val="0"/>
          <c:order val="0"/>
          <c:tx>
            <c:v>Pay 2013 Tax</c:v>
          </c:tx>
          <c:spPr>
            <a:solidFill>
              <a:srgbClr val="9999FF"/>
            </a:solidFill>
            <a:ln w="12700">
              <a:solidFill>
                <a:srgbClr val="000000"/>
              </a:solidFill>
              <a:prstDash val="solid"/>
            </a:ln>
          </c:spPr>
          <c:invertIfNegative val="0"/>
          <c:cat>
            <c:numRef>
              <c:f>'Tax Rate Calc'!$D$48:$D$52</c:f>
              <c:numCache>
                <c:formatCode>#,##0_);[Red]\(#,##0\)</c:formatCode>
                <c:ptCount val="5"/>
                <c:pt idx="0">
                  <c:v>0</c:v>
                </c:pt>
                <c:pt idx="1">
                  <c:v>100000</c:v>
                </c:pt>
                <c:pt idx="2">
                  <c:v>150000</c:v>
                </c:pt>
                <c:pt idx="3">
                  <c:v>250000</c:v>
                </c:pt>
                <c:pt idx="4">
                  <c:v>400000</c:v>
                </c:pt>
              </c:numCache>
            </c:numRef>
          </c:cat>
          <c:val>
            <c:numRef>
              <c:f>'Tax Rate Calc'!$H$39:$H$43</c:f>
              <c:numCache>
                <c:formatCode>"$"#,##0.00_);\("$"#,##0.00\)</c:formatCode>
                <c:ptCount val="5"/>
                <c:pt idx="0">
                  <c:v>0</c:v>
                </c:pt>
                <c:pt idx="1">
                  <c:v>0</c:v>
                </c:pt>
                <c:pt idx="2">
                  <c:v>0</c:v>
                </c:pt>
                <c:pt idx="3">
                  <c:v>0</c:v>
                </c:pt>
                <c:pt idx="4">
                  <c:v>0</c:v>
                </c:pt>
              </c:numCache>
            </c:numRef>
          </c:val>
        </c:ser>
        <c:ser>
          <c:idx val="1"/>
          <c:order val="1"/>
          <c:tx>
            <c:v>Proposed 2014 Tax</c:v>
          </c:tx>
          <c:spPr>
            <a:solidFill>
              <a:srgbClr val="993366"/>
            </a:solidFill>
            <a:ln w="12700">
              <a:solidFill>
                <a:srgbClr val="000000"/>
              </a:solidFill>
              <a:prstDash val="solid"/>
            </a:ln>
          </c:spPr>
          <c:invertIfNegative val="0"/>
          <c:cat>
            <c:numRef>
              <c:f>'Tax Rate Calc'!$D$48:$D$52</c:f>
              <c:numCache>
                <c:formatCode>#,##0_);[Red]\(#,##0\)</c:formatCode>
                <c:ptCount val="5"/>
                <c:pt idx="0">
                  <c:v>0</c:v>
                </c:pt>
                <c:pt idx="1">
                  <c:v>100000</c:v>
                </c:pt>
                <c:pt idx="2">
                  <c:v>150000</c:v>
                </c:pt>
                <c:pt idx="3">
                  <c:v>250000</c:v>
                </c:pt>
                <c:pt idx="4">
                  <c:v>400000</c:v>
                </c:pt>
              </c:numCache>
            </c:numRef>
          </c:cat>
          <c:val>
            <c:numRef>
              <c:f>'Tax Rate Calc'!$H$48:$H$52</c:f>
              <c:numCache>
                <c:formatCode>"$"#,##0.00_);\("$"#,##0.00\)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75"/>
        <c:overlap val="-25"/>
        <c:axId val="118815744"/>
        <c:axId val="119157504"/>
      </c:barChart>
      <c:catAx>
        <c:axId val="118815744"/>
        <c:scaling>
          <c:orientation val="minMax"/>
        </c:scaling>
        <c:delete val="0"/>
        <c:axPos val="b"/>
        <c:numFmt formatCode="#,##0_);[Red]\(#,##0\)" sourceLinked="1"/>
        <c:majorTickMark val="none"/>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19157504"/>
        <c:crosses val="autoZero"/>
        <c:auto val="1"/>
        <c:lblAlgn val="ctr"/>
        <c:lblOffset val="100"/>
        <c:tickLblSkip val="1"/>
        <c:tickMarkSkip val="1"/>
        <c:noMultiLvlLbl val="0"/>
      </c:catAx>
      <c:valAx>
        <c:axId val="119157504"/>
        <c:scaling>
          <c:orientation val="minMax"/>
        </c:scaling>
        <c:delete val="0"/>
        <c:axPos val="l"/>
        <c:majorGridlines>
          <c:spPr>
            <a:ln w="3175">
              <a:solidFill>
                <a:srgbClr val="000000"/>
              </a:solidFill>
              <a:prstDash val="solid"/>
            </a:ln>
          </c:spPr>
        </c:majorGridlines>
        <c:numFmt formatCode="\$#,##0_);\(\$#,##0\)" sourceLinked="0"/>
        <c:majorTickMark val="none"/>
        <c:minorTickMark val="none"/>
        <c:tickLblPos val="nextTo"/>
        <c:spPr>
          <a:ln w="9525">
            <a:noFill/>
          </a:ln>
        </c:spPr>
        <c:txPr>
          <a:bodyPr rot="0" vert="horz"/>
          <a:lstStyle/>
          <a:p>
            <a:pPr>
              <a:defRPr sz="975" b="0" i="0" u="none" strike="noStrike" baseline="0">
                <a:solidFill>
                  <a:srgbClr val="000000"/>
                </a:solidFill>
                <a:latin typeface="Arial"/>
                <a:ea typeface="Arial"/>
                <a:cs typeface="Arial"/>
              </a:defRPr>
            </a:pPr>
            <a:endParaRPr lang="en-US"/>
          </a:p>
        </c:txPr>
        <c:crossAx val="118815744"/>
        <c:crosses val="autoZero"/>
        <c:crossBetween val="between"/>
      </c:valAx>
      <c:spPr>
        <a:gradFill rotWithShape="0">
          <a:gsLst>
            <a:gs pos="0">
              <a:srgbClr val="C0C0C0"/>
            </a:gs>
            <a:gs pos="100000">
              <a:srgbClr val="C0C0C0">
                <a:gamma/>
                <a:shade val="85882"/>
                <a:invGamma/>
              </a:srgbClr>
            </a:gs>
          </a:gsLst>
          <a:path path="rect">
            <a:fillToRect l="50000" t="50000" r="50000" b="50000"/>
          </a:path>
        </a:gradFill>
        <a:ln w="12700">
          <a:solidFill>
            <a:srgbClr val="808080"/>
          </a:solidFill>
          <a:prstDash val="solid"/>
        </a:ln>
      </c:spPr>
    </c:plotArea>
    <c:legend>
      <c:legendPos val="b"/>
      <c:layout>
        <c:manualLayout>
          <c:xMode val="edge"/>
          <c:yMode val="edge"/>
          <c:x val="0.2456656037829982"/>
          <c:y val="0.86842261845732749"/>
          <c:w val="0.62988091364612486"/>
          <c:h val="5.433136978784447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 Change in Components of Tax Rate Calculation</a:t>
            </a:r>
          </a:p>
        </c:rich>
      </c:tx>
      <c:layout>
        <c:manualLayout>
          <c:xMode val="edge"/>
          <c:yMode val="edge"/>
          <c:x val="0.32228947285203807"/>
          <c:y val="3.7800767211790834E-2"/>
        </c:manualLayout>
      </c:layout>
      <c:overlay val="0"/>
      <c:spPr>
        <a:noFill/>
        <a:ln w="25400">
          <a:noFill/>
        </a:ln>
      </c:spPr>
    </c:title>
    <c:autoTitleDeleted val="0"/>
    <c:plotArea>
      <c:layout>
        <c:manualLayout>
          <c:layoutTarget val="inner"/>
          <c:xMode val="edge"/>
          <c:yMode val="edge"/>
          <c:x val="6.7269142261568007E-2"/>
          <c:y val="0.16838544480725409"/>
          <c:w val="0.91867559954230937"/>
          <c:h val="0.5189020850182728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'Tax Rate Calc'!$D$11:$D$22</c:f>
              <c:strCache>
                <c:ptCount val="12"/>
                <c:pt idx="0">
                  <c:v>Levy before reduction for state aids</c:v>
                </c:pt>
                <c:pt idx="1">
                  <c:v>State Aids</c:v>
                </c:pt>
                <c:pt idx="2">
                  <c:v>Certifed Property Tax Levy</c:v>
                </c:pt>
                <c:pt idx="3">
                  <c:v>Fiscal Disparity Portion of Levy</c:v>
                </c:pt>
                <c:pt idx="4">
                  <c:v>Local Portion of Levy</c:v>
                </c:pt>
                <c:pt idx="5">
                  <c:v>Local Taxable Value</c:v>
                </c:pt>
                <c:pt idx="6">
                  <c:v>Local Tax Rate</c:v>
                </c:pt>
                <c:pt idx="7">
                  <c:v>Market Value Referenda Levy</c:v>
                </c:pt>
                <c:pt idx="8">
                  <c:v>Fiscal Disparity Portion of Levy (SD only)</c:v>
                </c:pt>
                <c:pt idx="9">
                  <c:v>Local Portion of Levy</c:v>
                </c:pt>
                <c:pt idx="10">
                  <c:v>Referenda Market Value</c:v>
                </c:pt>
                <c:pt idx="11">
                  <c:v>Market Value Referenda Rate</c:v>
                </c:pt>
              </c:strCache>
            </c:strRef>
          </c:cat>
          <c:val>
            <c:numRef>
              <c:f>'Tax Rate Calc'!$K$11:$K$22</c:f>
              <c:numCache>
                <c:formatCode>0.0%;[Red]\-0.0%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119177984"/>
        <c:axId val="119179520"/>
      </c:barChart>
      <c:catAx>
        <c:axId val="11917798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9179520"/>
        <c:crosses val="autoZero"/>
        <c:auto val="1"/>
        <c:lblAlgn val="ctr"/>
        <c:lblOffset val="100"/>
        <c:tickLblSkip val="1"/>
        <c:tickMarkSkip val="1"/>
        <c:noMultiLvlLbl val="0"/>
      </c:catAx>
      <c:valAx>
        <c:axId val="119179520"/>
        <c:scaling>
          <c:orientation val="minMax"/>
        </c:scaling>
        <c:delete val="0"/>
        <c:axPos val="l"/>
        <c:majorGridlines>
          <c:spPr>
            <a:ln w="3175">
              <a:solidFill>
                <a:srgbClr val="000000"/>
              </a:solidFill>
              <a:prstDash val="solid"/>
            </a:ln>
          </c:spPr>
        </c:majorGridlines>
        <c:numFmt formatCode="0.0%;[Red]\-0.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19177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00" verticalDpi="30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476250</xdr:colOff>
      <xdr:row>0</xdr:row>
      <xdr:rowOff>152400</xdr:rowOff>
    </xdr:from>
    <xdr:to>
      <xdr:col>5</xdr:col>
      <xdr:colOff>571500</xdr:colOff>
      <xdr:row>2</xdr:row>
      <xdr:rowOff>409575</xdr:rowOff>
    </xdr:to>
    <xdr:pic>
      <xdr:nvPicPr>
        <xdr:cNvPr id="625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850" y="152400"/>
          <a:ext cx="2638425" cy="8572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361950</xdr:colOff>
      <xdr:row>22</xdr:row>
      <xdr:rowOff>0</xdr:rowOff>
    </xdr:from>
    <xdr:to>
      <xdr:col>14</xdr:col>
      <xdr:colOff>542925</xdr:colOff>
      <xdr:row>45</xdr:row>
      <xdr:rowOff>57150</xdr:rowOff>
    </xdr:to>
    <xdr:graphicFrame macro="">
      <xdr:nvGraphicFramePr>
        <xdr:cNvPr id="135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22</xdr:row>
      <xdr:rowOff>0</xdr:rowOff>
    </xdr:from>
    <xdr:to>
      <xdr:col>7</xdr:col>
      <xdr:colOff>247650</xdr:colOff>
      <xdr:row>45</xdr:row>
      <xdr:rowOff>57150</xdr:rowOff>
    </xdr:to>
    <xdr:graphicFrame macro="">
      <xdr:nvGraphicFramePr>
        <xdr:cNvPr id="135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142875</xdr:colOff>
      <xdr:row>2</xdr:row>
      <xdr:rowOff>47625</xdr:rowOff>
    </xdr:from>
    <xdr:to>
      <xdr:col>14</xdr:col>
      <xdr:colOff>561975</xdr:colOff>
      <xdr:row>21</xdr:row>
      <xdr:rowOff>66675</xdr:rowOff>
    </xdr:to>
    <xdr:graphicFrame macro="">
      <xdr:nvGraphicFramePr>
        <xdr:cNvPr id="135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22"/>
  <sheetViews>
    <sheetView showGridLines="0" tabSelected="1" zoomScale="90" workbookViewId="0">
      <pane ySplit="8" topLeftCell="A9" activePane="bottomLeft" state="frozen"/>
      <selection pane="bottomLeft" activeCell="R4" sqref="R4"/>
    </sheetView>
  </sheetViews>
  <sheetFormatPr defaultRowHeight="12.75"/>
  <cols>
    <col min="3" max="4" width="9" customWidth="1"/>
    <col min="5" max="5" width="11" customWidth="1"/>
  </cols>
  <sheetData>
    <row r="2" spans="1:19" ht="34.5">
      <c r="L2" s="136" t="s">
        <v>204</v>
      </c>
    </row>
    <row r="3" spans="1:19" ht="34.5">
      <c r="L3" s="136" t="s">
        <v>205</v>
      </c>
    </row>
    <row r="4" spans="1:19" ht="15">
      <c r="A4" s="137"/>
      <c r="B4" s="137"/>
      <c r="C4" s="137"/>
      <c r="D4" s="137"/>
      <c r="E4" s="137"/>
      <c r="F4" s="137"/>
      <c r="G4" s="137"/>
      <c r="H4" s="137"/>
      <c r="I4" s="137"/>
      <c r="J4" s="137"/>
      <c r="K4" s="137"/>
      <c r="L4" s="137"/>
    </row>
    <row r="5" spans="1:19" ht="15">
      <c r="A5" s="137"/>
      <c r="B5" s="137"/>
      <c r="C5" s="137"/>
      <c r="D5" s="137"/>
      <c r="E5" s="137"/>
      <c r="F5" s="137"/>
      <c r="G5" s="137"/>
      <c r="H5" s="137"/>
      <c r="I5" s="137"/>
      <c r="J5" s="137"/>
      <c r="K5" s="137"/>
      <c r="L5" s="137"/>
    </row>
    <row r="6" spans="1:19" ht="33.75">
      <c r="A6" s="137"/>
      <c r="B6" s="137"/>
      <c r="C6" s="137"/>
      <c r="D6" s="137"/>
      <c r="E6" s="137"/>
      <c r="F6" s="137"/>
      <c r="G6" s="137"/>
      <c r="I6" s="138" t="s">
        <v>267</v>
      </c>
      <c r="J6" s="137"/>
      <c r="K6" s="137"/>
      <c r="L6" s="137"/>
    </row>
    <row r="7" spans="1:19" ht="15">
      <c r="A7" s="137"/>
      <c r="B7" s="137"/>
      <c r="C7" s="137"/>
      <c r="D7" s="137"/>
      <c r="E7" s="137"/>
      <c r="F7" s="137"/>
      <c r="G7" s="137"/>
      <c r="H7" s="137"/>
      <c r="I7" s="137"/>
      <c r="J7" s="137"/>
      <c r="K7" s="137"/>
      <c r="L7" s="137"/>
    </row>
    <row r="8" spans="1:19" s="140" customFormat="1" ht="67.5" customHeight="1">
      <c r="A8" s="139"/>
      <c r="B8" s="252" t="s">
        <v>268</v>
      </c>
      <c r="C8" s="253"/>
      <c r="D8" s="253"/>
      <c r="E8" s="253"/>
      <c r="F8" s="253"/>
      <c r="G8" s="253"/>
      <c r="H8" s="253"/>
      <c r="I8" s="253"/>
      <c r="J8" s="253"/>
      <c r="K8" s="253"/>
      <c r="L8" s="253"/>
      <c r="M8" s="253"/>
      <c r="N8" s="253"/>
      <c r="O8" s="253"/>
      <c r="P8" s="253"/>
      <c r="Q8" s="253"/>
    </row>
    <row r="9" spans="1:19" ht="15">
      <c r="A9" s="137"/>
      <c r="B9" s="137"/>
      <c r="C9" s="137"/>
      <c r="D9" s="137"/>
      <c r="E9" s="137"/>
      <c r="F9" s="137"/>
      <c r="G9" s="137"/>
      <c r="H9" s="137"/>
      <c r="I9" s="137"/>
      <c r="J9" s="137"/>
      <c r="K9" s="137"/>
      <c r="L9" s="137"/>
    </row>
    <row r="10" spans="1:19" ht="55.5" customHeight="1">
      <c r="A10" s="139"/>
      <c r="B10" s="141" t="s">
        <v>201</v>
      </c>
      <c r="C10" s="257" t="s">
        <v>203</v>
      </c>
      <c r="D10" s="257"/>
      <c r="E10" s="257"/>
      <c r="F10" s="257"/>
      <c r="G10" s="257"/>
      <c r="H10" s="257"/>
      <c r="I10" s="257"/>
      <c r="J10" s="257"/>
      <c r="K10" s="257"/>
      <c r="L10" s="257"/>
      <c r="M10" s="257"/>
      <c r="N10" s="257"/>
      <c r="O10" s="257"/>
      <c r="P10" s="257"/>
      <c r="Q10" s="257"/>
      <c r="R10" s="140"/>
      <c r="S10" s="140"/>
    </row>
    <row r="11" spans="1:19" ht="46.5" customHeight="1">
      <c r="A11" s="139"/>
      <c r="B11" s="141" t="s">
        <v>201</v>
      </c>
      <c r="C11" s="256" t="s">
        <v>269</v>
      </c>
      <c r="D11" s="257"/>
      <c r="E11" s="257"/>
      <c r="F11" s="257"/>
      <c r="G11" s="257"/>
      <c r="H11" s="257"/>
      <c r="I11" s="257"/>
      <c r="J11" s="257"/>
      <c r="K11" s="257"/>
      <c r="L11" s="257"/>
      <c r="M11" s="257"/>
      <c r="N11" s="257"/>
      <c r="O11" s="257"/>
      <c r="P11" s="257"/>
      <c r="Q11" s="257"/>
      <c r="R11" s="140"/>
      <c r="S11" s="140"/>
    </row>
    <row r="12" spans="1:19" ht="66" customHeight="1">
      <c r="A12" s="139"/>
      <c r="B12" s="141" t="s">
        <v>201</v>
      </c>
      <c r="C12" s="254" t="s">
        <v>270</v>
      </c>
      <c r="D12" s="255"/>
      <c r="E12" s="255"/>
      <c r="F12" s="255"/>
      <c r="G12" s="255"/>
      <c r="H12" s="255"/>
      <c r="I12" s="255"/>
      <c r="J12" s="255"/>
      <c r="K12" s="255"/>
      <c r="L12" s="255"/>
      <c r="M12" s="255"/>
      <c r="N12" s="255"/>
      <c r="O12" s="255"/>
      <c r="P12" s="255"/>
      <c r="Q12" s="255"/>
      <c r="R12" s="140"/>
      <c r="S12" s="140"/>
    </row>
    <row r="13" spans="1:19" ht="100.5" customHeight="1">
      <c r="A13" s="139"/>
      <c r="B13" s="141" t="s">
        <v>201</v>
      </c>
      <c r="C13" s="257" t="s">
        <v>271</v>
      </c>
      <c r="D13" s="257"/>
      <c r="E13" s="257"/>
      <c r="F13" s="257"/>
      <c r="G13" s="257"/>
      <c r="H13" s="257"/>
      <c r="I13" s="257"/>
      <c r="J13" s="257"/>
      <c r="K13" s="257"/>
      <c r="L13" s="257"/>
      <c r="M13" s="257"/>
      <c r="N13" s="257"/>
      <c r="O13" s="257"/>
      <c r="P13" s="257"/>
      <c r="Q13" s="257"/>
      <c r="R13" s="140"/>
      <c r="S13" s="140"/>
    </row>
    <row r="14" spans="1:19" ht="40.5" customHeight="1">
      <c r="A14" s="139"/>
      <c r="B14" s="141" t="s">
        <v>201</v>
      </c>
      <c r="C14" s="251" t="s">
        <v>200</v>
      </c>
      <c r="D14" s="251"/>
      <c r="E14" s="251"/>
      <c r="F14" s="251"/>
      <c r="G14" s="251"/>
      <c r="H14" s="251"/>
      <c r="I14" s="251"/>
      <c r="J14" s="251"/>
      <c r="K14" s="251"/>
      <c r="L14" s="251"/>
      <c r="M14" s="251"/>
      <c r="N14" s="251"/>
      <c r="O14" s="251"/>
      <c r="P14" s="251"/>
      <c r="Q14" s="251"/>
      <c r="R14" s="140"/>
      <c r="S14" s="140"/>
    </row>
    <row r="15" spans="1:19" ht="15">
      <c r="A15" s="139"/>
      <c r="B15" s="141" t="s">
        <v>201</v>
      </c>
      <c r="C15" s="139" t="s">
        <v>202</v>
      </c>
      <c r="D15" s="139"/>
      <c r="E15" s="139"/>
      <c r="F15" s="139"/>
      <c r="G15" s="139"/>
      <c r="H15" s="139"/>
      <c r="I15" s="139"/>
      <c r="J15" s="139"/>
      <c r="K15" s="139"/>
      <c r="L15" s="139"/>
      <c r="M15" s="140"/>
      <c r="N15" s="140"/>
      <c r="O15" s="140"/>
      <c r="P15" s="140"/>
      <c r="Q15" s="140"/>
      <c r="R15" s="140"/>
      <c r="S15" s="140"/>
    </row>
    <row r="16" spans="1:19" ht="15">
      <c r="A16" s="139"/>
      <c r="B16" s="139"/>
      <c r="C16" s="139"/>
      <c r="D16" s="139"/>
      <c r="E16" s="139"/>
      <c r="F16" s="139"/>
      <c r="G16" s="139"/>
      <c r="H16" s="139"/>
      <c r="I16" s="139"/>
      <c r="J16" s="139"/>
      <c r="K16" s="139"/>
      <c r="L16" s="139"/>
      <c r="M16" s="140"/>
      <c r="N16" s="140"/>
      <c r="O16" s="140"/>
      <c r="P16" s="140"/>
      <c r="Q16" s="140"/>
      <c r="R16" s="140"/>
      <c r="S16" s="140"/>
    </row>
    <row r="17" spans="1:19" ht="15">
      <c r="A17" s="139"/>
      <c r="B17" s="139"/>
      <c r="C17" s="139"/>
      <c r="D17" s="139"/>
      <c r="E17" s="139"/>
      <c r="F17" s="139"/>
      <c r="G17" s="139"/>
      <c r="H17" s="139"/>
      <c r="I17" s="139"/>
      <c r="J17" s="139"/>
      <c r="K17" s="139"/>
      <c r="L17" s="139"/>
      <c r="M17" s="140"/>
      <c r="N17" s="140"/>
      <c r="O17" s="140"/>
      <c r="P17" s="140"/>
      <c r="Q17" s="140"/>
      <c r="R17" s="140"/>
      <c r="S17" s="140"/>
    </row>
    <row r="18" spans="1:19" ht="15">
      <c r="A18" s="137"/>
      <c r="B18" s="137"/>
      <c r="C18" s="137"/>
      <c r="D18" s="137"/>
      <c r="E18" s="137"/>
      <c r="F18" s="137"/>
      <c r="G18" s="137"/>
      <c r="H18" s="137"/>
      <c r="I18" s="137"/>
      <c r="J18" s="137"/>
      <c r="K18" s="137"/>
      <c r="L18" s="137"/>
    </row>
    <row r="19" spans="1:19" ht="15">
      <c r="A19" s="137"/>
      <c r="B19" s="137"/>
      <c r="C19" s="137"/>
      <c r="D19" s="137"/>
      <c r="E19" s="137"/>
      <c r="F19" s="137"/>
      <c r="G19" s="137"/>
      <c r="H19" s="137"/>
      <c r="I19" s="137"/>
      <c r="J19" s="137"/>
      <c r="K19" s="137"/>
      <c r="L19" s="137"/>
    </row>
    <row r="20" spans="1:19" ht="15">
      <c r="A20" s="137"/>
      <c r="B20" s="137"/>
      <c r="C20" s="137"/>
      <c r="D20" s="137"/>
      <c r="E20" s="137"/>
      <c r="F20" s="137"/>
      <c r="G20" s="137"/>
      <c r="H20" s="137"/>
      <c r="I20" s="137"/>
      <c r="J20" s="137"/>
      <c r="K20" s="137"/>
      <c r="L20" s="137"/>
    </row>
    <row r="21" spans="1:19" ht="15">
      <c r="A21" s="137"/>
      <c r="B21" s="137"/>
      <c r="C21" s="137"/>
      <c r="D21" s="137"/>
      <c r="E21" s="137"/>
      <c r="F21" s="137"/>
      <c r="G21" s="137"/>
      <c r="H21" s="137"/>
      <c r="I21" s="137"/>
      <c r="J21" s="137"/>
      <c r="K21" s="137"/>
      <c r="L21" s="137"/>
    </row>
    <row r="22" spans="1:19" ht="15">
      <c r="A22" s="137"/>
      <c r="B22" s="137"/>
      <c r="C22" s="137"/>
      <c r="D22" s="137"/>
      <c r="E22" s="137"/>
      <c r="F22" s="137"/>
      <c r="G22" s="137"/>
      <c r="H22" s="137"/>
      <c r="I22" s="137"/>
      <c r="J22" s="137"/>
      <c r="K22" s="137"/>
      <c r="L22" s="137"/>
    </row>
  </sheetData>
  <sheetProtection password="DB19" sheet="1"/>
  <mergeCells count="6">
    <mergeCell ref="C14:Q14"/>
    <mergeCell ref="B8:Q8"/>
    <mergeCell ref="C12:Q12"/>
    <mergeCell ref="C11:Q11"/>
    <mergeCell ref="C13:Q13"/>
    <mergeCell ref="C10:Q10"/>
  </mergeCells>
  <phoneticPr fontId="9" type="noConversion"/>
  <pageMargins left="0.75" right="0.75" top="1" bottom="1" header="0.5" footer="0.5"/>
  <pageSetup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enableFormatConditionsCalculation="0">
    <tabColor indexed="11"/>
  </sheetPr>
  <dimension ref="A1:Z107"/>
  <sheetViews>
    <sheetView showGridLines="0" defaultGridColor="0" colorId="22" zoomScaleNormal="100" workbookViewId="0">
      <selection activeCell="K41" sqref="K41"/>
    </sheetView>
  </sheetViews>
  <sheetFormatPr defaultColWidth="9.7109375" defaultRowHeight="12.75"/>
  <cols>
    <col min="1" max="2" width="3.7109375" customWidth="1"/>
    <col min="3" max="3" width="1.7109375" customWidth="1"/>
    <col min="4" max="8" width="11.7109375" customWidth="1"/>
    <col min="9" max="10" width="13.42578125" customWidth="1"/>
    <col min="11" max="11" width="11.7109375" customWidth="1"/>
    <col min="12" max="12" width="3.7109375" customWidth="1"/>
    <col min="13" max="13" width="10.7109375" bestFit="1" customWidth="1"/>
    <col min="14" max="18" width="7.7109375" customWidth="1"/>
  </cols>
  <sheetData>
    <row r="1" spans="1:26" ht="23.25">
      <c r="A1" s="166" t="s">
        <v>253</v>
      </c>
      <c r="B1" s="1"/>
      <c r="C1" s="1"/>
      <c r="D1" s="2"/>
      <c r="E1" s="1"/>
      <c r="F1" s="1"/>
      <c r="G1" s="1"/>
      <c r="H1" s="1"/>
      <c r="I1" s="1"/>
      <c r="J1" s="1"/>
      <c r="K1" s="1"/>
      <c r="L1" s="3"/>
      <c r="M1" s="3"/>
      <c r="N1" s="3"/>
      <c r="O1" s="3"/>
      <c r="P1" s="3"/>
      <c r="Q1" s="3"/>
      <c r="R1" s="3"/>
      <c r="S1" s="3"/>
      <c r="T1" s="3"/>
      <c r="U1" s="3"/>
      <c r="V1" s="3"/>
      <c r="W1" s="3"/>
      <c r="X1" s="3"/>
      <c r="Y1" s="3"/>
      <c r="Z1" s="3"/>
    </row>
    <row r="2" spans="1:26" ht="9.75" customHeight="1">
      <c r="A2" s="1"/>
      <c r="B2" s="1"/>
      <c r="C2" s="1"/>
      <c r="D2" s="1"/>
      <c r="E2" s="1"/>
      <c r="F2" s="1"/>
      <c r="G2" s="1"/>
      <c r="H2" s="1"/>
      <c r="I2" s="1"/>
      <c r="J2" s="1"/>
      <c r="K2" s="1"/>
      <c r="L2" s="3"/>
      <c r="M2" s="3"/>
      <c r="N2" s="3"/>
      <c r="O2" s="3"/>
      <c r="P2" s="3"/>
      <c r="Q2" s="3"/>
      <c r="R2" s="3"/>
      <c r="S2" s="3"/>
      <c r="T2" s="3"/>
      <c r="U2" s="3"/>
      <c r="V2" s="3"/>
      <c r="W2" s="3"/>
      <c r="X2" s="3"/>
      <c r="Y2" s="3"/>
      <c r="Z2" s="3"/>
    </row>
    <row r="3" spans="1:26" ht="15.75">
      <c r="A3" s="4"/>
      <c r="B3" s="5"/>
      <c r="C3" s="5"/>
      <c r="D3" s="5"/>
      <c r="E3" s="6" t="s">
        <v>0</v>
      </c>
      <c r="F3" s="3"/>
      <c r="G3" s="258" t="s">
        <v>195</v>
      </c>
      <c r="H3" s="259"/>
      <c r="I3" s="260"/>
      <c r="J3" s="5"/>
      <c r="K3" s="5"/>
      <c r="L3" s="3"/>
      <c r="M3" s="3"/>
      <c r="N3" s="3"/>
      <c r="O3" s="3"/>
      <c r="P3" s="3"/>
      <c r="Q3" s="3"/>
      <c r="R3" s="3"/>
      <c r="S3" s="3"/>
      <c r="T3" s="3"/>
      <c r="U3" s="3"/>
      <c r="V3" s="3"/>
      <c r="W3" s="3"/>
      <c r="X3" s="3"/>
      <c r="Y3" s="3"/>
      <c r="Z3" s="3"/>
    </row>
    <row r="4" spans="1:26">
      <c r="A4" s="3"/>
      <c r="B4" s="3"/>
      <c r="C4" s="3"/>
      <c r="D4" s="3"/>
      <c r="E4" s="3"/>
      <c r="F4" s="3"/>
      <c r="G4" s="261"/>
      <c r="H4" s="261"/>
      <c r="I4" s="261"/>
      <c r="J4" s="3"/>
      <c r="K4" s="3"/>
      <c r="L4" s="3"/>
      <c r="M4" s="3"/>
      <c r="N4" s="3"/>
      <c r="O4" s="3"/>
      <c r="P4" s="3"/>
      <c r="Q4" s="3"/>
      <c r="R4" s="3"/>
      <c r="S4" s="3"/>
      <c r="T4" s="3"/>
      <c r="U4" s="3"/>
      <c r="V4" s="3"/>
      <c r="W4" s="3"/>
      <c r="X4" s="3"/>
      <c r="Y4" s="3"/>
      <c r="Z4" s="3"/>
    </row>
    <row r="5" spans="1:26">
      <c r="A5" s="3"/>
      <c r="B5" s="3"/>
      <c r="C5" s="3"/>
      <c r="D5" s="3"/>
      <c r="E5" s="3"/>
      <c r="F5" s="3"/>
      <c r="G5" s="262"/>
      <c r="H5" s="262"/>
      <c r="I5" s="262"/>
      <c r="J5" s="3"/>
      <c r="K5" s="3"/>
      <c r="L5" s="3"/>
      <c r="M5" s="3"/>
      <c r="N5" s="3"/>
      <c r="O5" s="3"/>
      <c r="P5" s="3"/>
      <c r="Q5" s="3"/>
      <c r="R5" s="3"/>
      <c r="S5" s="3"/>
      <c r="T5" s="3"/>
      <c r="U5" s="3"/>
      <c r="V5" s="3"/>
      <c r="W5" s="3"/>
      <c r="X5" s="3"/>
      <c r="Y5" s="3"/>
      <c r="Z5" s="3"/>
    </row>
    <row r="6" spans="1:26" ht="15.75">
      <c r="A6" s="7" t="s">
        <v>1</v>
      </c>
      <c r="B6" s="3"/>
      <c r="C6" s="3"/>
      <c r="D6" s="3"/>
      <c r="E6" s="3"/>
      <c r="F6" s="3"/>
      <c r="G6" s="3"/>
      <c r="H6" s="3"/>
      <c r="I6" s="3"/>
      <c r="J6" s="3"/>
      <c r="K6" s="3"/>
      <c r="L6" s="3"/>
      <c r="M6" s="3"/>
      <c r="N6" s="3"/>
      <c r="O6" s="3"/>
      <c r="P6" s="3"/>
      <c r="Q6" s="3"/>
      <c r="R6" s="3"/>
      <c r="S6" s="3"/>
      <c r="T6" s="3"/>
      <c r="U6" s="3"/>
      <c r="V6" s="3"/>
      <c r="W6" s="3"/>
      <c r="X6" s="3"/>
      <c r="Y6" s="3"/>
      <c r="Z6" s="3"/>
    </row>
    <row r="7" spans="1:26" ht="7.9" customHeight="1" thickBot="1">
      <c r="A7" s="3"/>
      <c r="B7" s="3"/>
      <c r="C7" s="3"/>
      <c r="D7" s="3"/>
      <c r="E7" s="3"/>
      <c r="F7" s="3"/>
      <c r="G7" s="3"/>
      <c r="H7" s="3"/>
      <c r="I7" s="3"/>
      <c r="J7" s="3"/>
      <c r="K7" s="3"/>
      <c r="L7" s="3"/>
      <c r="M7" s="3"/>
      <c r="N7" s="3"/>
      <c r="O7" s="3"/>
      <c r="P7" s="3"/>
      <c r="Q7" s="3"/>
      <c r="R7" s="3"/>
      <c r="S7" s="3"/>
      <c r="T7" s="3"/>
      <c r="U7" s="3"/>
      <c r="V7" s="3"/>
      <c r="W7" s="3"/>
      <c r="X7" s="3"/>
      <c r="Y7" s="3"/>
      <c r="Z7" s="3"/>
    </row>
    <row r="8" spans="1:26" ht="13.5" thickTop="1">
      <c r="A8" s="3"/>
      <c r="B8" s="8"/>
      <c r="C8" s="9"/>
      <c r="D8" s="9"/>
      <c r="E8" s="9"/>
      <c r="F8" s="9"/>
      <c r="G8" s="9"/>
      <c r="H8" s="9"/>
      <c r="I8" s="10" t="s">
        <v>2</v>
      </c>
      <c r="J8" s="41" t="s">
        <v>3</v>
      </c>
      <c r="K8" s="11" t="s">
        <v>4</v>
      </c>
      <c r="L8" s="3"/>
      <c r="M8" s="3"/>
      <c r="N8" s="3"/>
      <c r="O8" s="3"/>
      <c r="P8" s="3"/>
      <c r="Q8" s="3"/>
      <c r="R8" s="3"/>
      <c r="S8" s="3"/>
      <c r="T8" s="3"/>
      <c r="U8" s="3"/>
      <c r="V8" s="3"/>
      <c r="W8" s="3"/>
      <c r="X8" s="3"/>
      <c r="Y8" s="3"/>
      <c r="Z8" s="3"/>
    </row>
    <row r="9" spans="1:26">
      <c r="A9" s="3"/>
      <c r="B9" s="12"/>
      <c r="C9" s="13"/>
      <c r="D9" s="13"/>
      <c r="E9" s="13" t="s">
        <v>5</v>
      </c>
      <c r="F9" s="13"/>
      <c r="G9" s="13"/>
      <c r="H9" s="13"/>
      <c r="I9" s="14" t="s">
        <v>240</v>
      </c>
      <c r="J9" s="43" t="s">
        <v>254</v>
      </c>
      <c r="K9" s="15" t="s">
        <v>6</v>
      </c>
      <c r="L9" s="3"/>
      <c r="M9" s="3"/>
      <c r="N9" s="3"/>
      <c r="O9" s="3"/>
      <c r="P9" s="3"/>
      <c r="Q9" s="3"/>
      <c r="R9" s="3"/>
      <c r="S9" s="3"/>
      <c r="T9" s="3"/>
      <c r="U9" s="3"/>
      <c r="V9" s="3"/>
      <c r="W9" s="3"/>
      <c r="X9" s="3"/>
      <c r="Y9" s="3"/>
      <c r="Z9" s="3"/>
    </row>
    <row r="10" spans="1:26" ht="13.5" thickBot="1">
      <c r="A10" s="3"/>
      <c r="B10" s="16"/>
      <c r="C10" s="17"/>
      <c r="D10" s="17"/>
      <c r="E10" s="17"/>
      <c r="F10" s="17"/>
      <c r="G10" s="17"/>
      <c r="H10" s="17"/>
      <c r="I10" s="18" t="s">
        <v>7</v>
      </c>
      <c r="J10" s="45" t="s">
        <v>8</v>
      </c>
      <c r="K10" s="19" t="s">
        <v>9</v>
      </c>
      <c r="L10" s="3"/>
      <c r="M10" s="3"/>
      <c r="N10" s="3"/>
      <c r="O10" s="3"/>
      <c r="P10" s="3"/>
      <c r="Q10" s="3"/>
      <c r="R10" s="3"/>
      <c r="S10" s="3"/>
      <c r="T10" s="3"/>
      <c r="U10" s="3"/>
      <c r="V10" s="3"/>
      <c r="W10" s="3"/>
      <c r="X10" s="3"/>
      <c r="Y10" s="3"/>
      <c r="Z10" s="3"/>
    </row>
    <row r="11" spans="1:26" ht="15" customHeight="1" thickTop="1">
      <c r="A11" s="3"/>
      <c r="B11" s="20" t="s">
        <v>10</v>
      </c>
      <c r="C11" s="21"/>
      <c r="D11" s="21" t="s">
        <v>11</v>
      </c>
      <c r="E11" s="21"/>
      <c r="F11" s="21"/>
      <c r="G11" s="21"/>
      <c r="H11" s="22"/>
      <c r="I11" s="152">
        <f>+I13+I12</f>
        <v>0</v>
      </c>
      <c r="J11" s="144">
        <f>+J13+J12</f>
        <v>0</v>
      </c>
      <c r="K11" s="102">
        <f t="shared" ref="K11:K22" si="0">IF(I11&gt;0,(J11-I11)/I11,0)</f>
        <v>0</v>
      </c>
      <c r="L11" s="3"/>
      <c r="M11" s="3"/>
      <c r="N11" s="3"/>
      <c r="O11" s="3"/>
      <c r="P11" s="3"/>
      <c r="Q11" s="3"/>
      <c r="R11" s="3"/>
      <c r="S11" s="3"/>
      <c r="T11" s="3"/>
      <c r="U11" s="3"/>
      <c r="V11" s="3"/>
      <c r="W11" s="3"/>
      <c r="X11" s="3"/>
      <c r="Y11" s="3"/>
      <c r="Z11" s="3"/>
    </row>
    <row r="12" spans="1:26" ht="15" customHeight="1">
      <c r="A12" s="3"/>
      <c r="B12" s="23" t="s">
        <v>12</v>
      </c>
      <c r="C12" s="24"/>
      <c r="D12" s="24" t="s">
        <v>147</v>
      </c>
      <c r="E12" s="24"/>
      <c r="F12" s="24"/>
      <c r="G12" s="24"/>
      <c r="H12" s="25" t="s">
        <v>13</v>
      </c>
      <c r="I12" s="153">
        <v>0</v>
      </c>
      <c r="J12" s="145">
        <v>0</v>
      </c>
      <c r="K12" s="103">
        <f t="shared" si="0"/>
        <v>0</v>
      </c>
      <c r="L12" s="26"/>
      <c r="M12" s="3"/>
      <c r="N12" s="3"/>
      <c r="O12" s="26"/>
      <c r="P12" s="3"/>
      <c r="Q12" s="3"/>
      <c r="R12" s="3"/>
      <c r="S12" s="3"/>
      <c r="T12" s="3"/>
      <c r="U12" s="3"/>
      <c r="V12" s="3"/>
      <c r="W12" s="3"/>
      <c r="X12" s="3"/>
      <c r="Y12" s="3"/>
      <c r="Z12" s="3"/>
    </row>
    <row r="13" spans="1:26" ht="15" customHeight="1">
      <c r="A13" s="3"/>
      <c r="B13" s="23" t="s">
        <v>14</v>
      </c>
      <c r="C13" s="24"/>
      <c r="D13" s="27" t="s">
        <v>15</v>
      </c>
      <c r="E13" s="24"/>
      <c r="F13" s="24"/>
      <c r="G13" s="24"/>
      <c r="H13" s="25" t="s">
        <v>16</v>
      </c>
      <c r="I13" s="154">
        <f>+VLOOKUP(District,Data_PY,4)</f>
        <v>0</v>
      </c>
      <c r="J13" s="145">
        <f>+I13</f>
        <v>0</v>
      </c>
      <c r="K13" s="103">
        <f t="shared" si="0"/>
        <v>0</v>
      </c>
      <c r="L13" s="26"/>
      <c r="M13" s="3"/>
      <c r="N13" s="3"/>
      <c r="O13" s="26"/>
      <c r="P13" s="3"/>
      <c r="Q13" s="3"/>
      <c r="R13" s="3"/>
      <c r="S13" s="3"/>
      <c r="T13" s="3"/>
      <c r="U13" s="3"/>
      <c r="V13" s="3"/>
      <c r="W13" s="3"/>
      <c r="X13" s="3"/>
      <c r="Y13" s="3"/>
      <c r="Z13" s="3"/>
    </row>
    <row r="14" spans="1:26" ht="15" customHeight="1">
      <c r="A14" s="3"/>
      <c r="B14" s="23" t="s">
        <v>17</v>
      </c>
      <c r="C14" s="24"/>
      <c r="D14" s="24" t="s">
        <v>18</v>
      </c>
      <c r="E14" s="24"/>
      <c r="F14" s="24"/>
      <c r="G14" s="241"/>
      <c r="H14" s="25" t="s">
        <v>13</v>
      </c>
      <c r="I14" s="154">
        <f>+VLOOKUP(District,Data_PY,5)</f>
        <v>0</v>
      </c>
      <c r="J14" s="146">
        <f>+VLOOKUP(District,Data_CY,5)</f>
        <v>0</v>
      </c>
      <c r="K14" s="103">
        <f t="shared" si="0"/>
        <v>0</v>
      </c>
      <c r="L14" s="235"/>
      <c r="M14" s="143"/>
      <c r="N14" s="3"/>
      <c r="O14" s="26"/>
      <c r="P14" s="3"/>
      <c r="Q14" s="3"/>
      <c r="R14" s="3"/>
      <c r="S14" s="3"/>
      <c r="T14" s="3"/>
      <c r="U14" s="3"/>
      <c r="V14" s="3"/>
      <c r="W14" s="3"/>
      <c r="X14" s="3"/>
      <c r="Y14" s="3"/>
      <c r="Z14" s="3"/>
    </row>
    <row r="15" spans="1:26" ht="15" customHeight="1">
      <c r="A15" s="3"/>
      <c r="B15" s="23" t="s">
        <v>19</v>
      </c>
      <c r="C15" s="24"/>
      <c r="D15" s="24" t="s">
        <v>20</v>
      </c>
      <c r="E15" s="24"/>
      <c r="F15" s="24"/>
      <c r="G15" s="24"/>
      <c r="H15" s="25" t="s">
        <v>16</v>
      </c>
      <c r="I15" s="155">
        <f>MAX(I13-I14,0)</f>
        <v>0</v>
      </c>
      <c r="J15" s="147">
        <f>MAX(J13-J14,0)</f>
        <v>0</v>
      </c>
      <c r="K15" s="103">
        <f t="shared" si="0"/>
        <v>0</v>
      </c>
      <c r="L15" s="26"/>
      <c r="M15" s="143"/>
      <c r="N15" s="3"/>
      <c r="O15" s="26"/>
      <c r="P15" s="3"/>
      <c r="Q15" s="3"/>
      <c r="R15" s="3"/>
      <c r="S15" s="3"/>
      <c r="T15" s="3"/>
      <c r="U15" s="3"/>
      <c r="V15" s="3"/>
      <c r="W15" s="3"/>
      <c r="X15" s="3"/>
      <c r="Y15" s="3"/>
      <c r="Z15" s="3"/>
    </row>
    <row r="16" spans="1:26" ht="15" customHeight="1">
      <c r="A16" s="3"/>
      <c r="B16" s="23" t="s">
        <v>21</v>
      </c>
      <c r="C16" s="24"/>
      <c r="D16" s="24" t="s">
        <v>251</v>
      </c>
      <c r="E16" s="24"/>
      <c r="F16" s="160"/>
      <c r="G16" s="241" t="s">
        <v>278</v>
      </c>
      <c r="H16" s="25" t="s">
        <v>22</v>
      </c>
      <c r="I16" s="156">
        <f>+VLOOKUP(District,Data_PY,6)</f>
        <v>0</v>
      </c>
      <c r="J16" s="148">
        <f>+VLOOKUP(District,Data_CY,6)</f>
        <v>0</v>
      </c>
      <c r="K16" s="103">
        <f t="shared" si="0"/>
        <v>0</v>
      </c>
      <c r="L16" s="26"/>
      <c r="M16" s="143"/>
      <c r="N16" s="3"/>
      <c r="O16" s="26"/>
      <c r="P16" s="3"/>
      <c r="Q16" s="3"/>
      <c r="R16" s="3"/>
      <c r="S16" s="3"/>
      <c r="T16" s="3"/>
      <c r="U16" s="3"/>
      <c r="V16" s="3"/>
      <c r="W16" s="3"/>
      <c r="X16" s="3"/>
      <c r="Y16" s="3"/>
      <c r="Z16" s="3"/>
    </row>
    <row r="17" spans="1:26" ht="15" customHeight="1" thickBot="1">
      <c r="A17" s="3"/>
      <c r="B17" s="28" t="s">
        <v>23</v>
      </c>
      <c r="C17" s="29"/>
      <c r="D17" s="29" t="s">
        <v>24</v>
      </c>
      <c r="E17" s="29"/>
      <c r="F17" s="29"/>
      <c r="G17" s="29"/>
      <c r="H17" s="30" t="s">
        <v>16</v>
      </c>
      <c r="I17" s="157">
        <f>IF(I16&gt;0,ROUND(+I15/I16,5),0)</f>
        <v>0</v>
      </c>
      <c r="J17" s="149">
        <f>IF(J16&gt;0,ROUND(+J15/J16,5),0)</f>
        <v>0</v>
      </c>
      <c r="K17" s="104">
        <f t="shared" si="0"/>
        <v>0</v>
      </c>
      <c r="L17" s="3"/>
      <c r="M17" s="143"/>
      <c r="N17" s="3"/>
      <c r="O17" s="3"/>
      <c r="P17" s="3"/>
      <c r="Q17" s="3"/>
      <c r="R17" s="3"/>
      <c r="S17" s="3"/>
      <c r="T17" s="3"/>
      <c r="U17" s="3"/>
      <c r="V17" s="3"/>
      <c r="W17" s="3"/>
      <c r="X17" s="3"/>
      <c r="Y17" s="3"/>
      <c r="Z17" s="3"/>
    </row>
    <row r="18" spans="1:26" ht="15" customHeight="1" thickTop="1">
      <c r="A18" s="3"/>
      <c r="B18" s="20" t="s">
        <v>25</v>
      </c>
      <c r="C18" s="21"/>
      <c r="D18" s="21" t="s">
        <v>26</v>
      </c>
      <c r="E18" s="21"/>
      <c r="F18" s="21"/>
      <c r="G18" s="21"/>
      <c r="H18" s="31" t="s">
        <v>27</v>
      </c>
      <c r="I18" s="154">
        <f>+VLOOKUP(District,Data_PY,8)</f>
        <v>0</v>
      </c>
      <c r="J18" s="150">
        <f>+I18</f>
        <v>0</v>
      </c>
      <c r="K18" s="102">
        <f t="shared" si="0"/>
        <v>0</v>
      </c>
      <c r="L18" s="3"/>
      <c r="M18" s="143"/>
      <c r="N18" s="3"/>
      <c r="O18" s="3"/>
      <c r="P18" s="3"/>
      <c r="Q18" s="3"/>
      <c r="R18" s="3"/>
      <c r="S18" s="3"/>
      <c r="T18" s="3"/>
      <c r="U18" s="3"/>
      <c r="V18" s="3"/>
      <c r="W18" s="3"/>
      <c r="X18" s="3"/>
      <c r="Y18" s="3"/>
      <c r="Z18" s="3"/>
    </row>
    <row r="19" spans="1:26" ht="15" customHeight="1">
      <c r="A19" s="3"/>
      <c r="B19" s="23" t="s">
        <v>28</v>
      </c>
      <c r="C19" s="24"/>
      <c r="D19" s="24" t="s">
        <v>250</v>
      </c>
      <c r="E19" s="24"/>
      <c r="F19" s="24"/>
      <c r="G19" s="241"/>
      <c r="H19" s="25" t="s">
        <v>13</v>
      </c>
      <c r="I19" s="154">
        <f>+VLOOKUP(District,Data_PY,9)</f>
        <v>0</v>
      </c>
      <c r="J19" s="146">
        <f>+VLOOKUP(District,Data_CY,7)</f>
        <v>0</v>
      </c>
      <c r="K19" s="103">
        <f t="shared" si="0"/>
        <v>0</v>
      </c>
      <c r="L19" s="235"/>
      <c r="M19" s="143"/>
      <c r="N19" s="3"/>
      <c r="O19" s="3"/>
      <c r="P19" s="3"/>
      <c r="Q19" s="3"/>
      <c r="R19" s="3"/>
      <c r="S19" s="3"/>
      <c r="T19" s="3"/>
      <c r="U19" s="3"/>
      <c r="V19" s="3"/>
      <c r="W19" s="3"/>
      <c r="X19" s="3"/>
      <c r="Y19" s="3"/>
      <c r="Z19" s="3"/>
    </row>
    <row r="20" spans="1:26" ht="15" customHeight="1">
      <c r="A20" s="3"/>
      <c r="B20" s="23" t="s">
        <v>29</v>
      </c>
      <c r="C20" s="24"/>
      <c r="D20" s="24" t="s">
        <v>20</v>
      </c>
      <c r="E20" s="24"/>
      <c r="F20" s="24"/>
      <c r="G20" s="24"/>
      <c r="H20" s="25" t="s">
        <v>16</v>
      </c>
      <c r="I20" s="155">
        <f>MAX(I18-I19,0)</f>
        <v>0</v>
      </c>
      <c r="J20" s="147">
        <f>MAX(J18-J19,0)</f>
        <v>0</v>
      </c>
      <c r="K20" s="103">
        <f t="shared" si="0"/>
        <v>0</v>
      </c>
      <c r="L20" s="3"/>
      <c r="M20" s="143"/>
      <c r="N20" s="3"/>
      <c r="O20" s="3"/>
      <c r="P20" s="3"/>
      <c r="Q20" s="3"/>
      <c r="R20" s="3"/>
      <c r="S20" s="3"/>
      <c r="T20" s="3"/>
      <c r="U20" s="3"/>
      <c r="V20" s="3"/>
      <c r="W20" s="3"/>
      <c r="X20" s="3"/>
      <c r="Y20" s="3"/>
      <c r="Z20" s="3"/>
    </row>
    <row r="21" spans="1:26" ht="15" customHeight="1">
      <c r="A21" s="3"/>
      <c r="B21" s="23" t="s">
        <v>30</v>
      </c>
      <c r="C21" s="24"/>
      <c r="D21" s="24" t="s">
        <v>252</v>
      </c>
      <c r="E21" s="24"/>
      <c r="F21" s="160"/>
      <c r="G21" s="241" t="s">
        <v>278</v>
      </c>
      <c r="H21" s="25" t="s">
        <v>22</v>
      </c>
      <c r="I21" s="156">
        <f>+VLOOKUP(District,Data_PY,10)</f>
        <v>0</v>
      </c>
      <c r="J21" s="148">
        <f>+VLOOKUP(District,Data_CY,8)</f>
        <v>0</v>
      </c>
      <c r="K21" s="103">
        <f t="shared" si="0"/>
        <v>0</v>
      </c>
      <c r="L21" s="3"/>
      <c r="M21" s="143"/>
      <c r="N21" s="3"/>
      <c r="O21" s="3"/>
      <c r="P21" s="3"/>
      <c r="Q21" s="3"/>
      <c r="R21" s="3"/>
      <c r="S21" s="3"/>
      <c r="T21" s="3"/>
      <c r="U21" s="3"/>
      <c r="V21" s="3"/>
      <c r="W21" s="3"/>
      <c r="X21" s="3"/>
      <c r="Y21" s="3"/>
      <c r="Z21" s="3"/>
    </row>
    <row r="22" spans="1:26" ht="15" customHeight="1" thickBot="1">
      <c r="A22" s="3"/>
      <c r="B22" s="32" t="s">
        <v>31</v>
      </c>
      <c r="C22" s="33"/>
      <c r="D22" s="33" t="s">
        <v>32</v>
      </c>
      <c r="E22" s="33"/>
      <c r="F22" s="33"/>
      <c r="G22" s="33"/>
      <c r="H22" s="34" t="s">
        <v>16</v>
      </c>
      <c r="I22" s="158">
        <f>IF(I20&gt;0,ROUND(+I20/I21,7),0)</f>
        <v>0</v>
      </c>
      <c r="J22" s="151">
        <f>IF(J20&gt;0,ROUND(+J20/J21,7),0)</f>
        <v>0</v>
      </c>
      <c r="K22" s="104">
        <f t="shared" si="0"/>
        <v>0</v>
      </c>
      <c r="L22" s="3"/>
      <c r="M22" s="3"/>
      <c r="N22" s="3"/>
      <c r="O22" s="3"/>
      <c r="P22" s="3"/>
      <c r="Q22" s="3"/>
      <c r="R22" s="3"/>
      <c r="S22" s="3"/>
      <c r="T22" s="3"/>
      <c r="U22" s="3"/>
      <c r="V22" s="3"/>
      <c r="W22" s="3"/>
      <c r="X22" s="3"/>
      <c r="Y22" s="3"/>
      <c r="Z22" s="3"/>
    </row>
    <row r="23" spans="1:26" ht="13.5" thickTop="1">
      <c r="A23" s="3"/>
      <c r="B23" s="3"/>
      <c r="C23" s="3"/>
      <c r="D23" s="3"/>
      <c r="E23" s="3"/>
      <c r="F23" s="3"/>
      <c r="G23" s="3"/>
      <c r="H23" s="35"/>
      <c r="I23" s="93"/>
      <c r="J23" s="3"/>
      <c r="K23" s="3"/>
      <c r="L23" s="3"/>
      <c r="M23" s="3"/>
      <c r="N23" s="3"/>
      <c r="O23" s="3"/>
      <c r="P23" s="3"/>
      <c r="Q23" s="3"/>
      <c r="R23" s="3"/>
      <c r="S23" s="3"/>
      <c r="T23" s="3"/>
      <c r="U23" s="3"/>
      <c r="V23" s="3"/>
      <c r="W23" s="3"/>
      <c r="X23" s="3"/>
      <c r="Y23" s="3"/>
      <c r="Z23" s="3"/>
    </row>
    <row r="24" spans="1:26">
      <c r="A24" s="3"/>
      <c r="B24" s="3"/>
      <c r="C24" s="3"/>
      <c r="D24" s="3"/>
      <c r="E24" s="3"/>
      <c r="F24" s="3"/>
      <c r="G24" s="3"/>
      <c r="H24" s="35"/>
      <c r="I24" s="101"/>
      <c r="J24" s="3"/>
      <c r="K24" s="3"/>
      <c r="L24" s="3"/>
      <c r="M24" s="3"/>
      <c r="N24" s="3"/>
      <c r="O24" s="3"/>
      <c r="P24" s="3"/>
      <c r="Q24" s="3"/>
      <c r="R24" s="3"/>
      <c r="S24" s="3"/>
      <c r="T24" s="3"/>
      <c r="U24" s="3"/>
      <c r="V24" s="3"/>
      <c r="W24" s="3"/>
      <c r="X24" s="3"/>
      <c r="Y24" s="3"/>
      <c r="Z24" s="3"/>
    </row>
    <row r="25" spans="1:26" ht="15.75">
      <c r="A25" s="7" t="s">
        <v>33</v>
      </c>
      <c r="B25" s="3"/>
      <c r="C25" s="3"/>
      <c r="D25" s="3"/>
      <c r="E25" s="3"/>
      <c r="F25" s="3"/>
      <c r="G25" s="3"/>
      <c r="H25" s="35"/>
      <c r="I25" s="3"/>
      <c r="J25" s="3"/>
      <c r="K25" s="3"/>
      <c r="L25" s="3"/>
      <c r="M25" s="3"/>
      <c r="N25" s="3"/>
      <c r="O25" s="3"/>
      <c r="P25" s="3"/>
      <c r="Q25" s="3"/>
      <c r="R25" s="3"/>
      <c r="S25" s="3"/>
      <c r="T25" s="3"/>
      <c r="U25" s="3"/>
      <c r="V25" s="3"/>
      <c r="W25" s="3"/>
      <c r="X25" s="3"/>
      <c r="Y25" s="3"/>
      <c r="Z25" s="3"/>
    </row>
    <row r="26" spans="1:26" ht="7.9" customHeight="1">
      <c r="A26" s="7"/>
      <c r="B26" s="3"/>
      <c r="C26" s="3"/>
      <c r="D26" s="3"/>
      <c r="E26" s="3"/>
      <c r="F26" s="3"/>
      <c r="G26" s="3"/>
      <c r="H26" s="35"/>
      <c r="I26" s="3"/>
      <c r="J26" s="3"/>
      <c r="K26" s="3"/>
      <c r="L26" s="3"/>
      <c r="M26" s="3"/>
      <c r="N26" s="3"/>
      <c r="O26" s="3"/>
      <c r="P26" s="3"/>
      <c r="Q26" s="3"/>
      <c r="R26" s="3"/>
      <c r="S26" s="3"/>
      <c r="T26" s="3"/>
      <c r="U26" s="3"/>
      <c r="V26" s="3"/>
      <c r="W26" s="3"/>
      <c r="X26" s="3"/>
      <c r="Y26" s="3"/>
      <c r="Z26" s="3"/>
    </row>
    <row r="27" spans="1:26">
      <c r="A27" s="36"/>
      <c r="B27" s="37" t="s">
        <v>34</v>
      </c>
      <c r="C27" s="3"/>
      <c r="D27" s="36" t="s">
        <v>35</v>
      </c>
      <c r="E27" s="113" t="e">
        <f>+VLOOKUP(District,Data_MVincr,2)</f>
        <v>#VALUE!</v>
      </c>
      <c r="F27" s="114" t="e">
        <f>"change in market value from 2013 to 2014, which is the "&amp;+VLOOKUP(District,Data_MVincr,3)&amp;"."</f>
        <v>#VALUE!</v>
      </c>
      <c r="G27" s="3"/>
      <c r="H27" s="35"/>
      <c r="I27" s="3"/>
      <c r="K27" s="3"/>
      <c r="L27" s="3"/>
      <c r="M27" s="3"/>
      <c r="N27" s="3"/>
      <c r="O27" s="3"/>
      <c r="P27" s="3"/>
      <c r="Q27" s="3"/>
      <c r="R27" s="3"/>
      <c r="S27" s="3"/>
      <c r="T27" s="3"/>
      <c r="U27" s="3"/>
      <c r="V27" s="3"/>
      <c r="W27" s="3"/>
      <c r="X27" s="3"/>
      <c r="Y27" s="3"/>
      <c r="Z27" s="3"/>
    </row>
    <row r="28" spans="1:26" ht="2.25" customHeight="1">
      <c r="A28" s="36"/>
      <c r="B28" s="3"/>
      <c r="C28" s="3"/>
      <c r="D28" s="36"/>
      <c r="E28" s="3"/>
      <c r="F28" s="3"/>
      <c r="G28" s="3"/>
      <c r="H28" s="35"/>
      <c r="I28" s="3"/>
      <c r="J28" s="3"/>
      <c r="K28" s="3"/>
      <c r="L28" s="3"/>
      <c r="M28" s="3"/>
      <c r="N28" s="3"/>
      <c r="O28" s="3"/>
      <c r="P28" s="3"/>
      <c r="Q28" s="3"/>
      <c r="R28" s="3"/>
      <c r="S28" s="3"/>
      <c r="T28" s="3"/>
      <c r="U28" s="3"/>
      <c r="V28" s="3"/>
      <c r="W28" s="3"/>
      <c r="X28" s="3"/>
      <c r="Y28" s="3"/>
      <c r="Z28" s="3"/>
    </row>
    <row r="29" spans="1:26" ht="2.25" customHeight="1">
      <c r="A29" s="3"/>
      <c r="B29" s="3"/>
      <c r="C29" s="3"/>
      <c r="D29" s="5"/>
      <c r="E29" s="5"/>
      <c r="F29" s="5"/>
      <c r="G29" s="5"/>
      <c r="H29" s="5"/>
      <c r="I29" s="5"/>
      <c r="J29" s="5"/>
      <c r="K29" s="5"/>
      <c r="L29" s="3"/>
      <c r="M29" s="3"/>
      <c r="N29" s="3"/>
      <c r="O29" s="3"/>
      <c r="P29" s="3"/>
      <c r="Q29" s="3"/>
      <c r="R29" s="3"/>
      <c r="S29" s="3"/>
      <c r="T29" s="3"/>
      <c r="U29" s="3"/>
      <c r="V29" s="3"/>
      <c r="W29" s="3"/>
      <c r="X29" s="3"/>
      <c r="Y29" s="3"/>
      <c r="Z29" s="3"/>
    </row>
    <row r="30" spans="1:26" ht="12.95" customHeight="1" thickBot="1">
      <c r="A30" s="3"/>
      <c r="B30" s="3"/>
      <c r="C30" s="3"/>
      <c r="D30" s="38" t="s">
        <v>36</v>
      </c>
      <c r="E30" s="38" t="s">
        <v>37</v>
      </c>
      <c r="F30" s="38" t="s">
        <v>38</v>
      </c>
      <c r="G30" s="38" t="s">
        <v>39</v>
      </c>
      <c r="H30" s="38" t="s">
        <v>40</v>
      </c>
      <c r="I30" s="38"/>
      <c r="J30" s="39"/>
      <c r="K30" s="38"/>
      <c r="L30" s="3"/>
      <c r="M30" s="3"/>
      <c r="N30" s="3"/>
      <c r="O30" s="3"/>
      <c r="P30" s="3"/>
      <c r="Q30" s="3"/>
      <c r="R30" s="3"/>
      <c r="S30" s="3"/>
      <c r="T30" s="3"/>
      <c r="U30" s="3"/>
      <c r="V30" s="3"/>
      <c r="W30" s="3"/>
      <c r="X30" s="3"/>
      <c r="Y30" s="3"/>
      <c r="Z30" s="3"/>
    </row>
    <row r="31" spans="1:26" ht="13.5" thickTop="1">
      <c r="A31" s="3"/>
      <c r="B31" s="3"/>
      <c r="C31" s="3"/>
      <c r="D31" s="10" t="s">
        <v>44</v>
      </c>
      <c r="E31" s="40" t="s">
        <v>223</v>
      </c>
      <c r="F31" s="40"/>
      <c r="G31" s="40"/>
      <c r="H31" s="41" t="s">
        <v>41</v>
      </c>
      <c r="I31" s="3"/>
      <c r="J31" s="3"/>
      <c r="K31" s="3"/>
      <c r="L31" s="3"/>
      <c r="M31" s="3"/>
      <c r="N31" s="3"/>
      <c r="O31" s="3"/>
      <c r="P31" s="3"/>
      <c r="Q31" s="3"/>
      <c r="R31" s="3"/>
      <c r="S31" s="3"/>
      <c r="T31" s="3"/>
      <c r="U31" s="3"/>
      <c r="V31" s="3"/>
      <c r="W31" s="3"/>
      <c r="X31" s="3"/>
      <c r="Y31" s="3"/>
      <c r="Z31" s="3"/>
    </row>
    <row r="32" spans="1:26">
      <c r="A32" s="3"/>
      <c r="B32" s="3"/>
      <c r="C32" s="3"/>
      <c r="D32" s="14" t="s">
        <v>46</v>
      </c>
      <c r="E32" s="42" t="s">
        <v>44</v>
      </c>
      <c r="F32" s="42" t="s">
        <v>42</v>
      </c>
      <c r="G32" s="42"/>
      <c r="H32" s="43" t="s">
        <v>43</v>
      </c>
      <c r="I32" s="3"/>
      <c r="J32" s="3"/>
      <c r="K32" s="3"/>
      <c r="L32" s="3"/>
      <c r="M32" s="3"/>
      <c r="N32" s="3"/>
      <c r="O32" s="3"/>
      <c r="P32" s="3"/>
      <c r="Q32" s="3"/>
      <c r="R32" s="3"/>
      <c r="S32" s="3"/>
      <c r="T32" s="3"/>
      <c r="U32" s="3"/>
      <c r="V32" s="3"/>
      <c r="W32" s="3"/>
      <c r="X32" s="3"/>
      <c r="Y32" s="3"/>
      <c r="Z32" s="3"/>
    </row>
    <row r="33" spans="1:26">
      <c r="A33" s="3"/>
      <c r="B33" s="3"/>
      <c r="C33" s="3"/>
      <c r="D33" s="14" t="s">
        <v>225</v>
      </c>
      <c r="E33" s="42" t="s">
        <v>46</v>
      </c>
      <c r="F33" s="42" t="s">
        <v>44</v>
      </c>
      <c r="G33" s="42" t="s">
        <v>45</v>
      </c>
      <c r="H33" s="43" t="s">
        <v>242</v>
      </c>
      <c r="I33" s="3"/>
      <c r="J33" s="3"/>
      <c r="K33" s="3"/>
      <c r="L33" s="3"/>
      <c r="M33" s="3"/>
      <c r="N33" s="3"/>
      <c r="O33" s="3"/>
      <c r="P33" s="3"/>
      <c r="Q33" s="3"/>
      <c r="R33" s="3"/>
      <c r="S33" s="3"/>
      <c r="T33" s="3"/>
      <c r="U33" s="3"/>
      <c r="V33" s="3"/>
      <c r="W33" s="3"/>
      <c r="X33" s="3"/>
      <c r="Y33" s="3"/>
      <c r="Z33" s="3"/>
    </row>
    <row r="34" spans="1:26" ht="13.5" thickBot="1">
      <c r="A34" s="3"/>
      <c r="B34" s="3"/>
      <c r="C34" s="3"/>
      <c r="D34" s="18" t="s">
        <v>224</v>
      </c>
      <c r="E34" s="44" t="s">
        <v>224</v>
      </c>
      <c r="F34" s="44" t="s">
        <v>46</v>
      </c>
      <c r="G34" s="44" t="s">
        <v>47</v>
      </c>
      <c r="H34" s="45" t="s">
        <v>45</v>
      </c>
      <c r="I34" s="3"/>
      <c r="J34" s="3"/>
      <c r="K34" s="3"/>
      <c r="L34" s="3"/>
      <c r="M34" s="3"/>
      <c r="N34" s="3"/>
      <c r="O34" s="3"/>
      <c r="P34" s="3"/>
      <c r="Q34" s="3"/>
      <c r="R34" s="3"/>
      <c r="S34" s="3"/>
      <c r="T34" s="3"/>
      <c r="U34" s="3"/>
      <c r="V34" s="3"/>
      <c r="W34" s="3"/>
      <c r="X34" s="3"/>
      <c r="Y34" s="3"/>
      <c r="Z34" s="3"/>
    </row>
    <row r="35" spans="1:26" ht="14.25" thickTop="1" thickBot="1">
      <c r="A35" s="3"/>
      <c r="B35" s="3"/>
      <c r="C35" s="3"/>
      <c r="D35" s="3"/>
      <c r="G35" s="3"/>
      <c r="H35" s="3"/>
      <c r="I35" s="3"/>
      <c r="J35" s="3"/>
      <c r="K35" s="3"/>
      <c r="L35" s="3"/>
      <c r="M35" s="3"/>
      <c r="N35" s="3"/>
      <c r="O35" s="3"/>
      <c r="P35" s="3"/>
      <c r="Q35" s="3"/>
      <c r="R35" s="3"/>
      <c r="S35" s="3"/>
      <c r="T35" s="3"/>
      <c r="U35" s="3"/>
      <c r="V35" s="3"/>
      <c r="W35" s="3"/>
      <c r="X35" s="3"/>
      <c r="Y35" s="3"/>
      <c r="Z35" s="3"/>
    </row>
    <row r="36" spans="1:26" ht="13.5" thickTop="1">
      <c r="A36" s="3"/>
      <c r="B36" s="3"/>
      <c r="C36" s="3"/>
      <c r="D36" s="46" t="s">
        <v>255</v>
      </c>
      <c r="E36" s="47"/>
      <c r="F36" s="47"/>
      <c r="G36" s="47"/>
      <c r="H36" s="48"/>
      <c r="I36" s="3"/>
      <c r="J36" s="3"/>
      <c r="K36" s="3"/>
      <c r="L36" s="3"/>
      <c r="M36" s="3"/>
      <c r="N36" s="3"/>
      <c r="O36" s="3"/>
      <c r="P36" s="3"/>
      <c r="Q36" s="3"/>
      <c r="R36" s="3"/>
      <c r="S36" s="3"/>
      <c r="T36" s="3"/>
      <c r="U36" s="3"/>
      <c r="V36" s="3"/>
      <c r="W36" s="3"/>
      <c r="X36" s="3"/>
      <c r="Y36" s="3"/>
      <c r="Z36" s="3"/>
    </row>
    <row r="37" spans="1:26">
      <c r="A37" s="3"/>
      <c r="B37" s="3"/>
      <c r="C37" s="3"/>
      <c r="D37" s="49" t="s">
        <v>240</v>
      </c>
      <c r="E37" s="50" t="s">
        <v>226</v>
      </c>
      <c r="F37" s="50"/>
      <c r="G37" s="50" t="s">
        <v>48</v>
      </c>
      <c r="H37" s="178" t="s">
        <v>238</v>
      </c>
      <c r="I37" s="3"/>
      <c r="J37" s="3"/>
      <c r="K37" s="3"/>
      <c r="L37" s="3"/>
      <c r="M37" s="3"/>
      <c r="N37" s="3"/>
      <c r="O37" s="3"/>
      <c r="P37" s="3"/>
      <c r="Q37" s="3"/>
      <c r="R37" s="3"/>
      <c r="S37" s="3"/>
      <c r="T37" s="3"/>
      <c r="U37" s="3"/>
      <c r="V37" s="3"/>
      <c r="W37" s="3"/>
      <c r="X37" s="3"/>
      <c r="Y37" s="3"/>
      <c r="Z37" s="3"/>
    </row>
    <row r="38" spans="1:26" ht="13.5" thickBot="1">
      <c r="A38" s="3"/>
      <c r="B38" s="3"/>
      <c r="C38" s="3"/>
      <c r="D38" s="51" t="s">
        <v>241</v>
      </c>
      <c r="E38" s="173" t="s">
        <v>227</v>
      </c>
      <c r="F38" s="173" t="s">
        <v>234</v>
      </c>
      <c r="G38" s="52" t="s">
        <v>49</v>
      </c>
      <c r="H38" s="179" t="s">
        <v>50</v>
      </c>
      <c r="I38" s="3"/>
      <c r="J38" s="3"/>
      <c r="K38" s="3"/>
      <c r="L38" s="3"/>
      <c r="M38" s="3"/>
      <c r="N38" s="3"/>
      <c r="O38" s="3"/>
      <c r="P38" s="3"/>
      <c r="Q38" s="3"/>
      <c r="R38" s="3"/>
      <c r="S38" s="3"/>
      <c r="T38" s="3"/>
      <c r="U38" s="3"/>
      <c r="V38" s="3"/>
      <c r="W38" s="3"/>
      <c r="X38" s="3"/>
      <c r="Y38" s="3"/>
      <c r="Z38" s="3"/>
    </row>
    <row r="39" spans="1:26" ht="13.5" thickTop="1">
      <c r="A39" s="3"/>
      <c r="B39" s="177" t="s">
        <v>51</v>
      </c>
      <c r="C39" s="3"/>
      <c r="D39" s="53" t="e">
        <f>ROUND(D48/(1+$E$27),-2)</f>
        <v>#VALUE!</v>
      </c>
      <c r="E39" s="171" t="e">
        <f>ROUND(MAXA(MINA(D39,76000)*0.4-IF(D39&gt;76000,(D39-76000)*0.09,0),0),-2)</f>
        <v>#VALUE!</v>
      </c>
      <c r="F39" s="171" t="e">
        <f>+D39-E39</f>
        <v>#VALUE!</v>
      </c>
      <c r="G39" s="54" t="e">
        <f>IF(F39&lt;=500000,ROUND(F39*0.01,0),ROUND((F39-500000)*0.0125,0)+5000)</f>
        <v>#VALUE!</v>
      </c>
      <c r="H39" s="55" t="e">
        <f>ROUND(G39*$I$17,2)+ROUND(D39*$I$22,2)</f>
        <v>#VALUE!</v>
      </c>
      <c r="I39" s="3"/>
      <c r="J39" s="3"/>
      <c r="K39" s="3"/>
      <c r="L39" s="3"/>
      <c r="M39" s="3"/>
      <c r="N39" s="3"/>
      <c r="O39" s="3"/>
      <c r="P39" s="3"/>
      <c r="Q39" s="3"/>
      <c r="R39" s="3"/>
      <c r="S39" s="3"/>
      <c r="T39" s="3"/>
      <c r="U39" s="3"/>
      <c r="V39" s="3"/>
      <c r="W39" s="3"/>
      <c r="X39" s="3"/>
      <c r="Y39" s="3"/>
      <c r="Z39" s="3"/>
    </row>
    <row r="40" spans="1:26">
      <c r="A40" s="3"/>
      <c r="B40" s="177" t="s">
        <v>52</v>
      </c>
      <c r="C40" s="3"/>
      <c r="D40" s="53" t="e">
        <f>ROUND(D49/(1+$E$27),-2)</f>
        <v>#VALUE!</v>
      </c>
      <c r="E40" s="171" t="e">
        <f>ROUND(MAXA(MINA(D40,76000)*0.4-IF(D40&gt;76000,(D40-76000)*0.09,0),0),-2)</f>
        <v>#VALUE!</v>
      </c>
      <c r="F40" s="171" t="e">
        <f>+D40-E40</f>
        <v>#VALUE!</v>
      </c>
      <c r="G40" s="56" t="e">
        <f>IF(F40&lt;=500000,ROUND(F40*0.01,0),ROUND((F40-500000)*0.0125,0)+5000)</f>
        <v>#VALUE!</v>
      </c>
      <c r="H40" s="55" t="e">
        <f>ROUND(G40*$I$17,2)+ROUND(D40*$I$22,2)</f>
        <v>#VALUE!</v>
      </c>
      <c r="I40" s="3"/>
      <c r="J40" s="3"/>
      <c r="K40" s="3"/>
      <c r="L40" s="3"/>
      <c r="M40" s="3"/>
      <c r="N40" s="3"/>
      <c r="O40" s="3"/>
      <c r="P40" s="3"/>
      <c r="Q40" s="3"/>
      <c r="R40" s="3"/>
      <c r="S40" s="3"/>
      <c r="T40" s="3"/>
      <c r="U40" s="3"/>
      <c r="V40" s="3"/>
      <c r="W40" s="3"/>
      <c r="X40" s="3"/>
      <c r="Y40" s="3"/>
      <c r="Z40" s="3"/>
    </row>
    <row r="41" spans="1:26">
      <c r="A41" s="3"/>
      <c r="B41" s="37" t="s">
        <v>53</v>
      </c>
      <c r="C41" s="3"/>
      <c r="D41" s="53" t="e">
        <f>ROUND(D50/(1+$E$27),-2)</f>
        <v>#VALUE!</v>
      </c>
      <c r="E41" s="171" t="e">
        <f>ROUND(MAXA(MINA(D41,76000)*0.4-IF(D41&gt;76000,(D41-76000)*0.09,0),0),-2)</f>
        <v>#VALUE!</v>
      </c>
      <c r="F41" s="171" t="e">
        <f>+D41-E41</f>
        <v>#VALUE!</v>
      </c>
      <c r="G41" s="56" t="e">
        <f>IF(F41&lt;=500000,ROUND(F41*0.01,0),ROUND((F41-500000)*0.0125,0)+5000)</f>
        <v>#VALUE!</v>
      </c>
      <c r="H41" s="55" t="e">
        <f>ROUND(G41*$I$17,2)+ROUND(D41*$I$22,2)</f>
        <v>#VALUE!</v>
      </c>
      <c r="I41" s="3"/>
      <c r="J41" s="3"/>
      <c r="K41" s="3"/>
      <c r="L41" s="3"/>
      <c r="M41" s="3"/>
      <c r="N41" s="3"/>
      <c r="O41" s="3"/>
      <c r="P41" s="3"/>
      <c r="Q41" s="3"/>
      <c r="R41" s="3"/>
      <c r="S41" s="3"/>
      <c r="T41" s="3"/>
      <c r="U41" s="3"/>
      <c r="V41" s="3"/>
      <c r="W41" s="3"/>
      <c r="X41" s="3"/>
      <c r="Y41" s="3"/>
      <c r="Z41" s="3"/>
    </row>
    <row r="42" spans="1:26">
      <c r="A42" s="3"/>
      <c r="B42" s="37" t="s">
        <v>54</v>
      </c>
      <c r="C42" s="3"/>
      <c r="D42" s="53" t="e">
        <f>ROUND(D51/(1+$E$27),-2)</f>
        <v>#VALUE!</v>
      </c>
      <c r="E42" s="171" t="e">
        <f>ROUND(MAXA(MINA(D42,76000)*0.4-IF(D42&gt;76000,(D42-76000)*0.09,0),0),-2)</f>
        <v>#VALUE!</v>
      </c>
      <c r="F42" s="171" t="e">
        <f>+D42-E42</f>
        <v>#VALUE!</v>
      </c>
      <c r="G42" s="54" t="e">
        <f>IF(F42&lt;=500000,ROUND(F42*0.01,0),ROUND((F42-500000)*0.0125,0)+5000)</f>
        <v>#VALUE!</v>
      </c>
      <c r="H42" s="55" t="e">
        <f>ROUND(G42*$I$17,2)+ROUND(D42*$I$22,2)</f>
        <v>#VALUE!</v>
      </c>
      <c r="I42" s="3"/>
      <c r="J42" s="3"/>
      <c r="K42" s="3"/>
      <c r="L42" s="3"/>
      <c r="M42" s="3"/>
      <c r="N42" s="3"/>
      <c r="O42" s="3"/>
      <c r="P42" s="3"/>
      <c r="Q42" s="3"/>
      <c r="R42" s="3"/>
      <c r="S42" s="3"/>
      <c r="T42" s="3"/>
      <c r="U42" s="3"/>
      <c r="V42" s="3"/>
      <c r="W42" s="3"/>
      <c r="X42" s="3"/>
      <c r="Y42" s="3"/>
      <c r="Z42" s="3"/>
    </row>
    <row r="43" spans="1:26" ht="13.5" thickBot="1">
      <c r="A43" s="3"/>
      <c r="B43" s="37" t="s">
        <v>55</v>
      </c>
      <c r="C43" s="3"/>
      <c r="D43" s="57" t="e">
        <f>ROUND(D52/(1+$E$27),-2)</f>
        <v>#VALUE!</v>
      </c>
      <c r="E43" s="172" t="e">
        <f>ROUND(MAXA(MINA(D43,76000)*0.4-IF(D43&gt;76000,(D43-76000)*0.09,0),0),-2)</f>
        <v>#VALUE!</v>
      </c>
      <c r="F43" s="172" t="e">
        <f>+D43-E43</f>
        <v>#VALUE!</v>
      </c>
      <c r="G43" s="58" t="e">
        <f>IF(F43&lt;=500000,ROUND(F43*0.01,0),ROUND((F43-500000)*0.0125,0)+5000)</f>
        <v>#VALUE!</v>
      </c>
      <c r="H43" s="59" t="e">
        <f>ROUND(G43*$I$17,2)+ROUND(D43*$I$22,2)</f>
        <v>#VALUE!</v>
      </c>
      <c r="I43" s="3"/>
      <c r="J43" s="3"/>
      <c r="K43" s="3"/>
      <c r="L43" s="3"/>
      <c r="M43" s="3"/>
      <c r="N43" s="3"/>
      <c r="O43" s="3"/>
      <c r="P43" s="3"/>
      <c r="Q43" s="3"/>
      <c r="R43" s="3"/>
      <c r="S43" s="3"/>
      <c r="T43" s="3"/>
      <c r="U43" s="3"/>
      <c r="V43" s="3"/>
      <c r="W43" s="3"/>
      <c r="X43" s="3"/>
      <c r="Y43" s="3"/>
      <c r="Z43" s="3"/>
    </row>
    <row r="44" spans="1:26" ht="14.25" thickTop="1" thickBot="1">
      <c r="A44" s="3"/>
      <c r="C44" s="3"/>
      <c r="D44" s="3"/>
      <c r="E44" s="3"/>
      <c r="F44" s="3"/>
      <c r="G44" s="3"/>
      <c r="H44" s="3"/>
      <c r="I44" s="3"/>
      <c r="J44" s="3"/>
      <c r="K44" s="3"/>
      <c r="L44" s="3"/>
      <c r="M44" s="3"/>
      <c r="N44" s="3"/>
      <c r="O44" s="3"/>
      <c r="P44" s="3"/>
      <c r="Q44" s="3"/>
      <c r="R44" s="3"/>
      <c r="S44" s="3"/>
      <c r="T44" s="3"/>
      <c r="U44" s="3"/>
      <c r="V44" s="3"/>
      <c r="W44" s="3"/>
      <c r="X44" s="3"/>
      <c r="Y44" s="3"/>
      <c r="Z44" s="3"/>
    </row>
    <row r="45" spans="1:26" ht="13.5" thickTop="1">
      <c r="A45" s="3"/>
      <c r="B45" s="37"/>
      <c r="C45" s="3"/>
      <c r="D45" s="46" t="s">
        <v>256</v>
      </c>
      <c r="E45" s="47"/>
      <c r="F45" s="47"/>
      <c r="G45" s="47"/>
      <c r="H45" s="48"/>
      <c r="I45" s="5"/>
      <c r="J45" s="5"/>
      <c r="K45" s="5"/>
      <c r="L45" s="5"/>
      <c r="M45" s="5"/>
      <c r="N45" s="3"/>
      <c r="O45" s="3"/>
      <c r="P45" s="3"/>
      <c r="Q45" s="3"/>
      <c r="R45" s="3"/>
      <c r="S45" s="3"/>
      <c r="T45" s="3"/>
      <c r="U45" s="3"/>
      <c r="V45" s="3"/>
      <c r="W45" s="3"/>
      <c r="X45" s="3"/>
      <c r="Y45" s="3"/>
      <c r="Z45" s="3"/>
    </row>
    <row r="46" spans="1:26">
      <c r="A46" s="3"/>
      <c r="B46" s="37"/>
      <c r="C46" s="3"/>
      <c r="D46" s="49" t="s">
        <v>258</v>
      </c>
      <c r="E46" s="50" t="s">
        <v>226</v>
      </c>
      <c r="F46" s="50"/>
      <c r="G46" s="50" t="s">
        <v>48</v>
      </c>
      <c r="H46" s="178" t="s">
        <v>239</v>
      </c>
      <c r="I46" s="5"/>
      <c r="J46" s="5"/>
      <c r="K46" s="5"/>
      <c r="L46" s="5"/>
      <c r="M46" s="5"/>
      <c r="N46" s="3"/>
      <c r="O46" s="3"/>
      <c r="P46" s="3"/>
      <c r="Q46" s="3"/>
      <c r="R46" s="3"/>
      <c r="S46" s="3"/>
      <c r="T46" s="3"/>
      <c r="U46" s="3"/>
      <c r="V46" s="3"/>
      <c r="W46" s="3"/>
      <c r="X46" s="3"/>
      <c r="Y46" s="3"/>
      <c r="Z46" s="3"/>
    </row>
    <row r="47" spans="1:26" ht="13.5" thickBot="1">
      <c r="A47" s="3"/>
      <c r="B47" s="37"/>
      <c r="C47" s="3"/>
      <c r="D47" s="51" t="e">
        <f>"X "&amp;FIXED(E27+1,3,TRUE)</f>
        <v>#VALUE!</v>
      </c>
      <c r="E47" s="173" t="s">
        <v>227</v>
      </c>
      <c r="F47" s="173" t="s">
        <v>234</v>
      </c>
      <c r="G47" s="52" t="s">
        <v>49</v>
      </c>
      <c r="H47" s="179" t="s">
        <v>57</v>
      </c>
      <c r="I47" s="3"/>
      <c r="J47" s="3"/>
      <c r="K47" s="3"/>
      <c r="L47" s="3"/>
      <c r="M47" s="3"/>
      <c r="N47" s="3"/>
      <c r="O47" s="3"/>
      <c r="P47" s="3"/>
      <c r="Q47" s="3"/>
      <c r="R47" s="3"/>
      <c r="S47" s="3"/>
      <c r="T47" s="3"/>
      <c r="U47" s="3"/>
      <c r="V47" s="3"/>
      <c r="W47" s="3"/>
      <c r="X47" s="3"/>
      <c r="Y47" s="3"/>
      <c r="Z47" s="3"/>
    </row>
    <row r="48" spans="1:26" ht="13.5" thickTop="1">
      <c r="A48" s="3"/>
      <c r="B48" s="37" t="s">
        <v>56</v>
      </c>
      <c r="C48" s="3"/>
      <c r="D48" s="60" t="e">
        <f>VLOOKUP(District,Data_MVincr,4)</f>
        <v>#VALUE!</v>
      </c>
      <c r="E48" s="171" t="e">
        <f>ROUND(MAXA(MINA(D48,76000)*0.4-IF(D48&gt;76000,(D48-76000)*0.09,0),0),-2)</f>
        <v>#VALUE!</v>
      </c>
      <c r="F48" s="171" t="e">
        <f>+D48-E48</f>
        <v>#VALUE!</v>
      </c>
      <c r="G48" s="54" t="e">
        <f>IF(F48&lt;=500000,ROUND(F48*0.01,0),ROUND((F48-500000)*0.0125,0)+5000)</f>
        <v>#VALUE!</v>
      </c>
      <c r="H48" s="55" t="e">
        <f>ROUND(G48*$J$17,2)+ROUND(D48*$J$22,2)</f>
        <v>#VALUE!</v>
      </c>
      <c r="L48" s="61"/>
      <c r="N48" s="3"/>
      <c r="O48" s="3"/>
      <c r="P48" s="3"/>
      <c r="Q48" s="3"/>
      <c r="R48" s="3"/>
      <c r="S48" s="3"/>
      <c r="T48" s="3"/>
      <c r="U48" s="3"/>
      <c r="V48" s="3"/>
      <c r="W48" s="3"/>
      <c r="X48" s="3"/>
      <c r="Y48" s="3"/>
      <c r="Z48" s="3"/>
    </row>
    <row r="49" spans="1:26">
      <c r="A49" s="3"/>
      <c r="B49" s="37" t="s">
        <v>58</v>
      </c>
      <c r="C49" s="3"/>
      <c r="D49" s="60">
        <v>100000</v>
      </c>
      <c r="E49" s="171">
        <f>ROUND(MAXA(MINA(D49,76000)*0.4-IF(D49&gt;76000,(D49-76000)*0.09,0),0),-2)</f>
        <v>28200</v>
      </c>
      <c r="F49" s="171">
        <f>+D49-E49</f>
        <v>71800</v>
      </c>
      <c r="G49" s="56">
        <f>IF(F49&lt;=500000,ROUND(F49*0.01,0),ROUND((F49-500000)*0.0125,0)+5000)</f>
        <v>718</v>
      </c>
      <c r="H49" s="55">
        <f>ROUND(G49*$J$17,2)+ROUND(D49*$J$22,2)</f>
        <v>0</v>
      </c>
      <c r="L49" s="61"/>
      <c r="N49" s="3"/>
      <c r="O49" s="3"/>
      <c r="P49" s="3"/>
      <c r="Q49" s="3"/>
      <c r="R49" s="3"/>
      <c r="S49" s="3"/>
      <c r="T49" s="3"/>
      <c r="U49" s="3"/>
      <c r="V49" s="3"/>
      <c r="W49" s="3"/>
      <c r="X49" s="3"/>
      <c r="Y49" s="3"/>
      <c r="Z49" s="3"/>
    </row>
    <row r="50" spans="1:26">
      <c r="A50" s="3"/>
      <c r="B50" s="37" t="s">
        <v>59</v>
      </c>
      <c r="C50" s="3"/>
      <c r="D50" s="60">
        <v>150000</v>
      </c>
      <c r="E50" s="171">
        <f>ROUND(MAXA(MINA(D50,76000)*0.4-IF(D50&gt;76000,(D50-76000)*0.09,0),0),-2)</f>
        <v>23700</v>
      </c>
      <c r="F50" s="171">
        <f>+D50-E50</f>
        <v>126300</v>
      </c>
      <c r="G50" s="56">
        <f>IF(F50&lt;=500000,ROUND(F50*0.01,0),ROUND((F50-500000)*0.0125,0)+5000)</f>
        <v>1263</v>
      </c>
      <c r="H50" s="55">
        <f>ROUND(G50*$J$17,2)+ROUND(D50*$J$22,2)</f>
        <v>0</v>
      </c>
      <c r="L50" s="61"/>
      <c r="N50" s="3"/>
      <c r="O50" s="3"/>
      <c r="P50" s="3"/>
      <c r="Q50" s="3"/>
      <c r="R50" s="3"/>
      <c r="S50" s="3"/>
      <c r="T50" s="3"/>
      <c r="U50" s="3"/>
      <c r="V50" s="3"/>
      <c r="W50" s="3"/>
      <c r="X50" s="3"/>
      <c r="Y50" s="3"/>
      <c r="Z50" s="3"/>
    </row>
    <row r="51" spans="1:26">
      <c r="A51" s="3"/>
      <c r="B51" s="37" t="s">
        <v>60</v>
      </c>
      <c r="C51" s="3"/>
      <c r="D51" s="60">
        <v>250000</v>
      </c>
      <c r="E51" s="171">
        <f>ROUND(MAXA(MINA(D51,76000)*0.4-IF(D51&gt;76000,(D51-76000)*0.09,0),0),-2)</f>
        <v>14700</v>
      </c>
      <c r="F51" s="171">
        <f>+D51-E51</f>
        <v>235300</v>
      </c>
      <c r="G51" s="54">
        <f>IF(F51&lt;=500000,ROUND(F51*0.01,0),ROUND((F51-500000)*0.0125,0)+5000)</f>
        <v>2353</v>
      </c>
      <c r="H51" s="55">
        <f>ROUND(G51*$J$17,2)+ROUND(D51*$J$22,2)</f>
        <v>0</v>
      </c>
      <c r="L51" s="61"/>
      <c r="N51" s="3"/>
      <c r="O51" s="3"/>
      <c r="P51" s="3"/>
      <c r="Q51" s="3"/>
      <c r="R51" s="3"/>
      <c r="S51" s="3"/>
      <c r="T51" s="3"/>
      <c r="U51" s="3"/>
      <c r="V51" s="3"/>
      <c r="W51" s="3"/>
      <c r="X51" s="3"/>
      <c r="Y51" s="3"/>
      <c r="Z51" s="3"/>
    </row>
    <row r="52" spans="1:26" ht="13.5" thickBot="1">
      <c r="A52" s="3"/>
      <c r="B52" s="37" t="s">
        <v>61</v>
      </c>
      <c r="C52" s="3"/>
      <c r="D52" s="62">
        <v>400000</v>
      </c>
      <c r="E52" s="172">
        <f>ROUND(MAXA(MINA(D52,76000)*0.4-IF(D52&gt;76000,(D52-76000)*0.09,0),0),-2)</f>
        <v>1200</v>
      </c>
      <c r="F52" s="172">
        <f>+D52-E52</f>
        <v>398800</v>
      </c>
      <c r="G52" s="58">
        <f>IF(F52&lt;=500000,ROUND(F52*0.01,0),ROUND((F52-500000)*0.0125,0)+5000)</f>
        <v>3988</v>
      </c>
      <c r="H52" s="59">
        <f>ROUND(G52*$J$17,2)+ROUND(D52*$J$22,2)</f>
        <v>0</v>
      </c>
      <c r="L52" s="61"/>
      <c r="N52" s="3"/>
      <c r="O52" s="3"/>
      <c r="P52" s="3"/>
      <c r="Q52" s="3"/>
      <c r="R52" s="3"/>
      <c r="S52" s="3"/>
      <c r="T52" s="3"/>
      <c r="U52" s="3"/>
      <c r="V52" s="3"/>
      <c r="W52" s="3"/>
      <c r="X52" s="3"/>
      <c r="Y52" s="3"/>
      <c r="Z52" s="3"/>
    </row>
    <row r="53" spans="1:26" ht="14.25" thickTop="1" thickBot="1">
      <c r="A53" s="3"/>
      <c r="C53" s="3"/>
      <c r="D53" s="63"/>
      <c r="E53" s="63"/>
      <c r="F53" s="63"/>
      <c r="G53" s="63"/>
      <c r="H53" s="63"/>
      <c r="I53" s="3"/>
      <c r="J53" s="3"/>
      <c r="K53" s="3"/>
      <c r="L53" s="3"/>
      <c r="M53" s="3"/>
      <c r="N53" s="3"/>
      <c r="O53" s="3"/>
      <c r="P53" s="3"/>
      <c r="Q53" s="3"/>
      <c r="R53" s="3"/>
      <c r="S53" s="3"/>
      <c r="T53" s="3"/>
      <c r="U53" s="3"/>
      <c r="V53" s="3"/>
      <c r="W53" s="3"/>
      <c r="X53" s="3"/>
      <c r="Y53" s="3"/>
      <c r="Z53" s="3"/>
    </row>
    <row r="54" spans="1:26" ht="13.5" thickTop="1">
      <c r="A54" s="3"/>
      <c r="B54" s="37"/>
      <c r="C54" s="3"/>
      <c r="D54" s="46" t="s">
        <v>257</v>
      </c>
      <c r="E54" s="47"/>
      <c r="F54" s="47"/>
      <c r="G54" s="47"/>
      <c r="H54" s="48"/>
      <c r="I54" s="3"/>
      <c r="J54" s="3"/>
      <c r="K54" s="3"/>
      <c r="L54" s="3"/>
      <c r="M54" s="3"/>
      <c r="N54" s="3"/>
      <c r="O54" s="3"/>
      <c r="P54" s="3"/>
      <c r="Q54" s="3"/>
      <c r="R54" s="3"/>
      <c r="S54" s="3"/>
      <c r="T54" s="3"/>
      <c r="U54" s="3"/>
      <c r="V54" s="3"/>
      <c r="W54" s="3"/>
      <c r="X54" s="3"/>
      <c r="Y54" s="3"/>
      <c r="Z54" s="3"/>
    </row>
    <row r="55" spans="1:26">
      <c r="A55" s="3"/>
      <c r="B55" s="37" t="s">
        <v>62</v>
      </c>
      <c r="C55" s="3"/>
      <c r="D55" s="64" t="e">
        <f t="shared" ref="D55:F59" si="1">IF(D39&gt;0,(D48-D39)/D39,0)</f>
        <v>#VALUE!</v>
      </c>
      <c r="E55" s="66" t="e">
        <f t="shared" si="1"/>
        <v>#VALUE!</v>
      </c>
      <c r="F55" s="66" t="e">
        <f t="shared" si="1"/>
        <v>#VALUE!</v>
      </c>
      <c r="G55" s="65" t="e">
        <f t="shared" ref="G55:H59" si="2">IF(G39&gt;0,(G48-G39)/G39,0)</f>
        <v>#VALUE!</v>
      </c>
      <c r="H55" s="180" t="e">
        <f t="shared" si="2"/>
        <v>#VALUE!</v>
      </c>
      <c r="I55" s="3"/>
      <c r="J55" s="3"/>
      <c r="K55" s="3"/>
      <c r="L55" s="3"/>
      <c r="M55" s="3"/>
      <c r="N55" s="3"/>
      <c r="O55" s="3"/>
      <c r="P55" s="3"/>
      <c r="Q55" s="3"/>
      <c r="R55" s="3"/>
      <c r="S55" s="3"/>
      <c r="T55" s="3"/>
      <c r="U55" s="3"/>
      <c r="V55" s="3"/>
      <c r="W55" s="3"/>
      <c r="X55" s="3"/>
      <c r="Y55" s="3"/>
      <c r="Z55" s="3"/>
    </row>
    <row r="56" spans="1:26">
      <c r="A56" s="3"/>
      <c r="B56" s="37" t="s">
        <v>63</v>
      </c>
      <c r="C56" s="3"/>
      <c r="D56" s="64" t="e">
        <f t="shared" si="1"/>
        <v>#VALUE!</v>
      </c>
      <c r="E56" s="66" t="e">
        <f t="shared" si="1"/>
        <v>#VALUE!</v>
      </c>
      <c r="F56" s="66" t="e">
        <f t="shared" si="1"/>
        <v>#VALUE!</v>
      </c>
      <c r="G56" s="67" t="e">
        <f t="shared" si="2"/>
        <v>#VALUE!</v>
      </c>
      <c r="H56" s="180" t="e">
        <f t="shared" si="2"/>
        <v>#VALUE!</v>
      </c>
      <c r="I56" s="3"/>
      <c r="J56" s="3"/>
      <c r="K56" s="3"/>
      <c r="L56" s="3"/>
      <c r="M56" s="3"/>
      <c r="N56" s="3"/>
      <c r="O56" s="3"/>
      <c r="P56" s="3"/>
      <c r="Q56" s="3"/>
      <c r="R56" s="3"/>
      <c r="S56" s="3"/>
      <c r="T56" s="3"/>
      <c r="U56" s="3"/>
      <c r="V56" s="3"/>
      <c r="W56" s="3"/>
      <c r="X56" s="3"/>
      <c r="Y56" s="3"/>
      <c r="Z56" s="3"/>
    </row>
    <row r="57" spans="1:26">
      <c r="A57" s="3"/>
      <c r="B57" s="37" t="s">
        <v>64</v>
      </c>
      <c r="C57" s="3"/>
      <c r="D57" s="64" t="e">
        <f t="shared" si="1"/>
        <v>#VALUE!</v>
      </c>
      <c r="E57" s="66" t="e">
        <f t="shared" si="1"/>
        <v>#VALUE!</v>
      </c>
      <c r="F57" s="66" t="e">
        <f t="shared" si="1"/>
        <v>#VALUE!</v>
      </c>
      <c r="G57" s="67" t="e">
        <f t="shared" si="2"/>
        <v>#VALUE!</v>
      </c>
      <c r="H57" s="180" t="e">
        <f t="shared" si="2"/>
        <v>#VALUE!</v>
      </c>
      <c r="I57" s="3"/>
      <c r="J57" s="3"/>
      <c r="K57" s="3"/>
      <c r="L57" s="3"/>
      <c r="M57" s="3"/>
      <c r="N57" s="3"/>
      <c r="O57" s="3"/>
      <c r="P57" s="3"/>
      <c r="Q57" s="3"/>
      <c r="R57" s="3"/>
      <c r="S57" s="3"/>
      <c r="T57" s="3"/>
      <c r="U57" s="3"/>
      <c r="V57" s="3"/>
      <c r="W57" s="3"/>
      <c r="X57" s="3"/>
      <c r="Y57" s="3"/>
      <c r="Z57" s="3"/>
    </row>
    <row r="58" spans="1:26">
      <c r="A58" s="3"/>
      <c r="B58" s="37" t="s">
        <v>65</v>
      </c>
      <c r="C58" s="3"/>
      <c r="D58" s="64" t="e">
        <f t="shared" si="1"/>
        <v>#VALUE!</v>
      </c>
      <c r="E58" s="66" t="e">
        <f t="shared" si="1"/>
        <v>#VALUE!</v>
      </c>
      <c r="F58" s="66" t="e">
        <f t="shared" si="1"/>
        <v>#VALUE!</v>
      </c>
      <c r="G58" s="65" t="e">
        <f t="shared" si="2"/>
        <v>#VALUE!</v>
      </c>
      <c r="H58" s="180" t="e">
        <f t="shared" si="2"/>
        <v>#VALUE!</v>
      </c>
      <c r="I58" s="3"/>
      <c r="J58" s="3"/>
      <c r="K58" s="3"/>
      <c r="L58" s="3"/>
      <c r="M58" s="3"/>
      <c r="N58" s="3"/>
      <c r="O58" s="3"/>
      <c r="P58" s="3"/>
      <c r="Q58" s="3"/>
      <c r="R58" s="3"/>
      <c r="S58" s="3"/>
      <c r="T58" s="3"/>
      <c r="U58" s="3"/>
      <c r="V58" s="3"/>
      <c r="W58" s="3"/>
      <c r="X58" s="3"/>
      <c r="Y58" s="3"/>
      <c r="Z58" s="3"/>
    </row>
    <row r="59" spans="1:26" ht="13.5" thickBot="1">
      <c r="A59" s="3"/>
      <c r="B59" s="37" t="s">
        <v>66</v>
      </c>
      <c r="C59" s="3"/>
      <c r="D59" s="68" t="e">
        <f t="shared" si="1"/>
        <v>#VALUE!</v>
      </c>
      <c r="E59" s="70" t="e">
        <f t="shared" si="1"/>
        <v>#VALUE!</v>
      </c>
      <c r="F59" s="70" t="e">
        <f t="shared" si="1"/>
        <v>#VALUE!</v>
      </c>
      <c r="G59" s="69" t="e">
        <f t="shared" si="2"/>
        <v>#VALUE!</v>
      </c>
      <c r="H59" s="181" t="e">
        <f t="shared" si="2"/>
        <v>#VALUE!</v>
      </c>
      <c r="I59" s="3"/>
      <c r="J59" s="3"/>
      <c r="K59" s="3"/>
      <c r="L59" s="3"/>
      <c r="M59" s="3"/>
      <c r="N59" s="3"/>
      <c r="O59" s="3"/>
      <c r="P59" s="3"/>
      <c r="Q59" s="3"/>
      <c r="R59" s="3"/>
      <c r="S59" s="3"/>
      <c r="T59" s="3"/>
      <c r="U59" s="3"/>
      <c r="V59" s="3"/>
      <c r="W59" s="3"/>
      <c r="X59" s="3"/>
      <c r="Y59" s="3"/>
      <c r="Z59" s="3"/>
    </row>
    <row r="60" spans="1:26" ht="13.5" thickTop="1">
      <c r="A60" s="3"/>
      <c r="B60" s="37"/>
      <c r="C60" s="3"/>
      <c r="D60" s="3"/>
      <c r="E60" s="3"/>
      <c r="F60" s="3"/>
      <c r="G60" s="3"/>
      <c r="H60" s="3"/>
      <c r="I60" s="3"/>
      <c r="J60" s="3"/>
      <c r="K60" s="3"/>
      <c r="L60" s="3"/>
      <c r="M60" s="3"/>
      <c r="N60" s="3"/>
      <c r="O60" s="3"/>
      <c r="P60" s="3"/>
      <c r="Q60" s="3"/>
      <c r="R60" s="3"/>
      <c r="S60" s="3"/>
      <c r="T60" s="3"/>
      <c r="U60" s="3"/>
      <c r="V60" s="3"/>
      <c r="W60" s="3"/>
      <c r="X60" s="3"/>
      <c r="Y60" s="3"/>
      <c r="Z60" s="3"/>
    </row>
    <row r="61" spans="1:2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 r="A62" s="71" t="s">
        <v>67</v>
      </c>
      <c r="B62" s="1"/>
      <c r="C62" s="1"/>
      <c r="D62" s="1"/>
      <c r="E62" s="1"/>
      <c r="F62" s="1"/>
      <c r="G62" s="1"/>
      <c r="H62" s="1"/>
      <c r="I62" s="1"/>
      <c r="J62" s="1"/>
      <c r="K62" s="1"/>
      <c r="L62" s="3"/>
      <c r="M62" s="3"/>
      <c r="N62" s="3"/>
      <c r="O62" s="3"/>
      <c r="P62" s="3"/>
      <c r="Q62" s="3"/>
      <c r="R62" s="3"/>
      <c r="S62" s="3"/>
      <c r="T62" s="3"/>
      <c r="U62" s="3"/>
      <c r="V62" s="3"/>
      <c r="W62" s="3"/>
      <c r="X62" s="3"/>
      <c r="Y62" s="3"/>
      <c r="Z62" s="3"/>
    </row>
    <row r="63" spans="1:26" ht="15.75">
      <c r="A63" s="71"/>
      <c r="B63" s="1"/>
      <c r="C63" s="1"/>
      <c r="D63" s="1"/>
      <c r="E63" s="1"/>
      <c r="F63" s="1"/>
      <c r="G63" s="1"/>
      <c r="H63" s="1"/>
      <c r="I63" s="1"/>
      <c r="J63" s="1"/>
      <c r="K63" s="1"/>
      <c r="L63" s="3"/>
      <c r="M63" s="3"/>
      <c r="N63" s="3"/>
      <c r="O63" s="3"/>
      <c r="P63" s="3"/>
      <c r="Q63" s="3"/>
      <c r="R63" s="3"/>
      <c r="S63" s="3"/>
      <c r="T63" s="3"/>
      <c r="U63" s="3"/>
      <c r="V63" s="3"/>
      <c r="W63" s="3"/>
      <c r="X63" s="3"/>
      <c r="Y63" s="3"/>
      <c r="Z63" s="3"/>
    </row>
    <row r="64" spans="1:26">
      <c r="A64" s="72"/>
      <c r="B64" s="37" t="s">
        <v>68</v>
      </c>
      <c r="C64" s="36"/>
      <c r="D64" s="73" t="s">
        <v>232</v>
      </c>
      <c r="E64" s="36"/>
      <c r="F64" s="3"/>
      <c r="G64" s="3"/>
      <c r="H64" s="3"/>
      <c r="I64" s="3"/>
      <c r="J64" s="3"/>
      <c r="K64" s="3"/>
      <c r="L64" s="3"/>
      <c r="M64" s="3"/>
      <c r="N64" s="3"/>
      <c r="O64" s="3"/>
      <c r="P64" s="3"/>
      <c r="Q64" s="3"/>
      <c r="R64" s="3"/>
      <c r="S64" s="3"/>
      <c r="T64" s="3"/>
      <c r="U64" s="3"/>
      <c r="V64" s="3"/>
      <c r="W64" s="3"/>
      <c r="X64" s="3"/>
      <c r="Y64" s="3"/>
      <c r="Z64" s="3"/>
    </row>
    <row r="65" spans="1:26">
      <c r="A65" s="72"/>
      <c r="B65" s="37"/>
      <c r="C65" s="36"/>
      <c r="D65" s="161" t="e">
        <f>+"Assumes that the Pay 2014 market value changed from Pay 2013 by "&amp;FIXED(E27*100,1,TRUE)&amp;"%."</f>
        <v>#VALUE!</v>
      </c>
      <c r="E65" s="161"/>
      <c r="F65" s="161"/>
      <c r="G65" s="161"/>
      <c r="H65" s="161"/>
      <c r="I65" s="161"/>
      <c r="J65" s="161"/>
      <c r="K65" s="161"/>
      <c r="L65" s="3"/>
      <c r="M65" s="3"/>
      <c r="N65" s="3"/>
      <c r="O65" s="3"/>
      <c r="P65" s="3"/>
      <c r="Q65" s="3"/>
      <c r="R65" s="3"/>
      <c r="S65" s="3"/>
      <c r="T65" s="3"/>
      <c r="U65" s="3"/>
      <c r="V65" s="3"/>
      <c r="W65" s="3"/>
      <c r="X65" s="3"/>
      <c r="Y65" s="3"/>
      <c r="Z65" s="3"/>
    </row>
    <row r="66" spans="1:26">
      <c r="A66" s="72"/>
      <c r="B66" s="37"/>
      <c r="C66" s="36"/>
      <c r="D66" s="161" t="s">
        <v>277</v>
      </c>
      <c r="E66" s="161"/>
      <c r="F66" s="161"/>
      <c r="G66" s="161"/>
      <c r="H66" s="161"/>
      <c r="I66" s="161"/>
      <c r="J66" s="161"/>
      <c r="K66" s="161"/>
      <c r="L66" s="3"/>
      <c r="M66" s="3"/>
      <c r="N66" s="3"/>
      <c r="O66" s="3"/>
      <c r="P66" s="3"/>
      <c r="Q66" s="3"/>
      <c r="R66" s="3"/>
      <c r="S66" s="3"/>
      <c r="T66" s="3"/>
      <c r="U66" s="3"/>
      <c r="V66" s="3"/>
      <c r="W66" s="3"/>
      <c r="X66" s="3"/>
      <c r="Y66" s="3"/>
      <c r="Z66" s="3"/>
    </row>
    <row r="67" spans="1:26">
      <c r="A67" s="72"/>
      <c r="B67" s="37"/>
      <c r="C67" s="36"/>
      <c r="D67" s="161"/>
      <c r="E67" s="161"/>
      <c r="F67" s="161"/>
      <c r="G67" s="161"/>
      <c r="H67" s="161"/>
      <c r="I67" s="161"/>
      <c r="J67" s="161"/>
      <c r="K67" s="161"/>
      <c r="L67" s="3"/>
      <c r="M67" s="3"/>
      <c r="N67" s="3"/>
      <c r="O67" s="3"/>
      <c r="P67" s="3"/>
      <c r="Q67" s="3"/>
      <c r="R67" s="3"/>
      <c r="S67" s="3"/>
      <c r="T67" s="3"/>
      <c r="U67" s="3"/>
      <c r="V67" s="3"/>
      <c r="W67" s="3"/>
      <c r="X67" s="3"/>
      <c r="Y67" s="3"/>
      <c r="Z67" s="3"/>
    </row>
    <row r="68" spans="1:26">
      <c r="A68" s="72"/>
      <c r="B68" s="37" t="s">
        <v>69</v>
      </c>
      <c r="C68" s="36"/>
      <c r="D68" s="73" t="s">
        <v>244</v>
      </c>
      <c r="E68" s="3"/>
      <c r="F68" s="3"/>
      <c r="G68" s="3"/>
      <c r="H68" s="3"/>
      <c r="I68" s="3"/>
      <c r="J68" s="3"/>
      <c r="K68" s="161"/>
      <c r="L68" s="3"/>
      <c r="M68" s="3"/>
      <c r="N68" s="3"/>
      <c r="O68" s="3"/>
      <c r="P68" s="3"/>
      <c r="Q68" s="3"/>
      <c r="R68" s="3"/>
      <c r="S68" s="3"/>
      <c r="T68" s="3"/>
      <c r="U68" s="3"/>
      <c r="V68" s="3"/>
      <c r="W68" s="3"/>
      <c r="X68" s="3"/>
      <c r="Y68" s="3"/>
      <c r="Z68" s="3"/>
    </row>
    <row r="69" spans="1:26">
      <c r="A69" s="72"/>
      <c r="B69" s="37"/>
      <c r="C69" s="36"/>
      <c r="D69" s="174" t="s">
        <v>228</v>
      </c>
      <c r="E69" s="3"/>
      <c r="F69" s="3"/>
      <c r="G69" s="3"/>
      <c r="H69" s="3"/>
      <c r="I69" s="3"/>
      <c r="J69" s="3"/>
      <c r="K69" s="161"/>
      <c r="L69" s="3"/>
      <c r="M69" s="3"/>
      <c r="N69" s="3"/>
      <c r="O69" s="3"/>
      <c r="P69" s="3"/>
      <c r="Q69" s="3"/>
      <c r="R69" s="3"/>
      <c r="S69" s="3"/>
      <c r="T69" s="3"/>
      <c r="U69" s="3"/>
      <c r="V69" s="3"/>
      <c r="W69" s="3"/>
      <c r="X69" s="3"/>
      <c r="Y69" s="3"/>
      <c r="Z69" s="3"/>
    </row>
    <row r="70" spans="1:26">
      <c r="A70" s="72"/>
      <c r="B70" s="37"/>
      <c r="C70" s="36"/>
      <c r="D70" s="3" t="s">
        <v>229</v>
      </c>
      <c r="E70" s="3"/>
      <c r="F70" s="3"/>
      <c r="G70" s="3"/>
      <c r="H70" s="3"/>
      <c r="I70" s="3"/>
      <c r="J70" s="3"/>
      <c r="K70" s="161"/>
      <c r="L70" s="3"/>
      <c r="M70" s="3"/>
      <c r="N70" s="3"/>
      <c r="O70" s="3"/>
      <c r="P70" s="3"/>
      <c r="Q70" s="3"/>
      <c r="R70" s="3"/>
      <c r="S70" s="3"/>
      <c r="T70" s="3"/>
      <c r="U70" s="3"/>
      <c r="V70" s="3"/>
      <c r="W70" s="3"/>
      <c r="X70" s="3"/>
      <c r="Y70" s="3"/>
      <c r="Z70" s="3"/>
    </row>
    <row r="71" spans="1:26">
      <c r="A71" s="72"/>
      <c r="B71" s="37"/>
      <c r="C71" s="36"/>
      <c r="D71" s="161"/>
      <c r="E71" s="161"/>
      <c r="F71" s="161"/>
      <c r="G71" s="161"/>
      <c r="H71" s="161"/>
      <c r="I71" s="161"/>
      <c r="J71" s="161"/>
      <c r="K71" s="161"/>
      <c r="L71" s="3"/>
      <c r="M71" s="3"/>
      <c r="N71" s="3"/>
      <c r="O71" s="3"/>
      <c r="P71" s="3"/>
      <c r="Q71" s="3"/>
      <c r="R71" s="3"/>
      <c r="S71" s="3"/>
      <c r="T71" s="3"/>
      <c r="U71" s="3"/>
      <c r="V71" s="3"/>
      <c r="W71" s="3"/>
      <c r="X71" s="3"/>
      <c r="Y71" s="3"/>
      <c r="Z71" s="3"/>
    </row>
    <row r="72" spans="1:26">
      <c r="A72" s="72"/>
      <c r="B72" s="37" t="s">
        <v>71</v>
      </c>
      <c r="C72" s="36"/>
      <c r="D72" s="73" t="s">
        <v>233</v>
      </c>
      <c r="E72" s="161"/>
      <c r="F72" s="161"/>
      <c r="G72" s="161"/>
      <c r="H72" s="161"/>
      <c r="I72" s="161"/>
      <c r="J72" s="161"/>
      <c r="K72" s="161"/>
      <c r="L72" s="3"/>
      <c r="M72" s="3"/>
      <c r="N72" s="3"/>
      <c r="O72" s="3"/>
      <c r="P72" s="3"/>
      <c r="Q72" s="3"/>
      <c r="R72" s="3"/>
      <c r="S72" s="3"/>
      <c r="T72" s="3"/>
      <c r="U72" s="3"/>
      <c r="V72" s="3"/>
      <c r="W72" s="3"/>
      <c r="X72" s="3"/>
      <c r="Y72" s="3"/>
      <c r="Z72" s="3"/>
    </row>
    <row r="73" spans="1:26">
      <c r="A73" s="72"/>
      <c r="B73" s="37"/>
      <c r="C73" s="36"/>
      <c r="D73" s="161" t="s">
        <v>249</v>
      </c>
      <c r="E73" s="161"/>
      <c r="F73" s="161"/>
      <c r="G73" s="161"/>
      <c r="H73" s="161"/>
      <c r="I73" s="161"/>
      <c r="J73" s="161"/>
      <c r="K73" s="161"/>
      <c r="L73" s="3"/>
      <c r="M73" s="3"/>
      <c r="N73" s="3"/>
      <c r="O73" s="3"/>
      <c r="P73" s="3"/>
      <c r="Q73" s="3"/>
      <c r="R73" s="3"/>
      <c r="S73" s="3"/>
      <c r="T73" s="3"/>
      <c r="U73" s="3"/>
      <c r="V73" s="3"/>
      <c r="W73" s="3"/>
      <c r="X73" s="3"/>
      <c r="Y73" s="3"/>
      <c r="Z73" s="3"/>
    </row>
    <row r="74" spans="1:26">
      <c r="A74" s="72"/>
      <c r="B74" s="72"/>
      <c r="C74" s="3"/>
      <c r="D74" s="3"/>
      <c r="E74" s="3"/>
      <c r="F74" s="3"/>
      <c r="G74" s="3"/>
      <c r="H74" s="3"/>
      <c r="I74" s="3"/>
      <c r="J74" s="3"/>
      <c r="K74" s="3"/>
      <c r="L74" s="3"/>
      <c r="M74" s="3"/>
      <c r="N74" s="3"/>
      <c r="O74" s="3"/>
      <c r="P74" s="3"/>
      <c r="Q74" s="3"/>
      <c r="R74" s="3"/>
      <c r="S74" s="3"/>
      <c r="T74" s="3"/>
      <c r="U74" s="3"/>
      <c r="V74" s="3"/>
      <c r="W74" s="3"/>
      <c r="X74" s="3"/>
      <c r="Y74" s="3"/>
      <c r="Z74" s="3"/>
    </row>
    <row r="75" spans="1:26">
      <c r="A75" s="72"/>
      <c r="B75" s="37" t="s">
        <v>72</v>
      </c>
      <c r="C75" s="36"/>
      <c r="D75" s="73" t="s">
        <v>70</v>
      </c>
      <c r="E75" s="3"/>
      <c r="F75" s="3"/>
      <c r="G75" s="3"/>
      <c r="H75" s="3"/>
      <c r="I75" s="3"/>
      <c r="J75" s="3"/>
      <c r="K75" s="3"/>
      <c r="L75" s="3"/>
      <c r="M75" s="3"/>
      <c r="N75" s="3"/>
      <c r="O75" s="3"/>
      <c r="P75" s="3"/>
      <c r="Q75" s="3"/>
      <c r="R75" s="3"/>
      <c r="S75" s="3"/>
      <c r="T75" s="3"/>
      <c r="U75" s="3"/>
      <c r="V75" s="3"/>
      <c r="W75" s="3"/>
      <c r="X75" s="3"/>
      <c r="Y75" s="3"/>
      <c r="Z75" s="3"/>
    </row>
    <row r="76" spans="1:26">
      <c r="A76" s="72"/>
      <c r="B76" s="72"/>
      <c r="C76" s="3"/>
      <c r="D76" s="3" t="s">
        <v>243</v>
      </c>
      <c r="E76" s="3" t="s">
        <v>230</v>
      </c>
      <c r="F76" s="3"/>
      <c r="G76" s="3"/>
      <c r="H76" s="3"/>
      <c r="I76" s="3"/>
      <c r="J76" s="3"/>
      <c r="K76" s="3"/>
      <c r="L76" s="3"/>
      <c r="M76" s="3"/>
      <c r="N76" s="3"/>
      <c r="O76" s="3"/>
      <c r="P76" s="3"/>
      <c r="Q76" s="3"/>
      <c r="R76" s="3"/>
      <c r="S76" s="3"/>
      <c r="T76" s="3"/>
      <c r="U76" s="3"/>
      <c r="V76" s="3"/>
      <c r="W76" s="3"/>
      <c r="X76" s="3"/>
      <c r="Y76" s="3"/>
      <c r="Z76" s="3"/>
    </row>
    <row r="77" spans="1:26">
      <c r="A77" s="72"/>
      <c r="B77" s="72"/>
      <c r="C77" s="3"/>
      <c r="D77" s="3" t="s">
        <v>259</v>
      </c>
      <c r="E77" s="3" t="s">
        <v>230</v>
      </c>
      <c r="F77" s="3"/>
      <c r="G77" s="3"/>
      <c r="H77" s="3"/>
      <c r="I77" s="3"/>
      <c r="J77" s="3"/>
      <c r="K77" s="3"/>
      <c r="L77" s="3"/>
      <c r="M77" s="3"/>
      <c r="N77" s="3"/>
      <c r="O77" s="3"/>
      <c r="P77" s="3"/>
      <c r="Q77" s="3"/>
      <c r="R77" s="3"/>
      <c r="S77" s="3"/>
      <c r="T77" s="3"/>
      <c r="U77" s="3"/>
      <c r="V77" s="3"/>
      <c r="W77" s="3"/>
      <c r="X77" s="3"/>
      <c r="Y77" s="3"/>
      <c r="Z77" s="3"/>
    </row>
    <row r="78" spans="1:26">
      <c r="A78" s="72"/>
      <c r="B78" s="72"/>
      <c r="C78" s="3"/>
      <c r="D78" s="3"/>
      <c r="E78" s="3"/>
      <c r="F78" s="3"/>
      <c r="G78" s="3"/>
      <c r="H78" s="3"/>
      <c r="I78" s="3"/>
      <c r="J78" s="3"/>
      <c r="K78" s="3"/>
      <c r="L78" s="3"/>
      <c r="M78" s="3"/>
      <c r="N78" s="3"/>
      <c r="O78" s="3"/>
      <c r="P78" s="3"/>
      <c r="Q78" s="3"/>
      <c r="R78" s="3"/>
      <c r="S78" s="3"/>
      <c r="T78" s="3"/>
      <c r="U78" s="3"/>
      <c r="V78" s="3"/>
      <c r="W78" s="3"/>
      <c r="X78" s="3"/>
      <c r="Y78" s="3"/>
      <c r="Z78" s="3"/>
    </row>
    <row r="79" spans="1:26">
      <c r="A79" s="72"/>
      <c r="B79" s="37" t="s">
        <v>73</v>
      </c>
      <c r="C79" s="36"/>
      <c r="D79" s="73" t="s">
        <v>247</v>
      </c>
      <c r="E79" s="3"/>
      <c r="F79" s="3"/>
      <c r="G79" s="3"/>
      <c r="H79" s="3"/>
      <c r="I79" s="3"/>
      <c r="J79" s="3"/>
      <c r="K79" s="3"/>
      <c r="L79" s="3"/>
      <c r="M79" s="3"/>
      <c r="N79" s="3"/>
      <c r="O79" s="3"/>
      <c r="P79" s="3"/>
      <c r="Q79" s="3"/>
      <c r="R79" s="3"/>
      <c r="S79" s="3"/>
      <c r="T79" s="3"/>
      <c r="U79" s="3"/>
      <c r="V79" s="3"/>
      <c r="W79" s="3"/>
      <c r="X79" s="3"/>
      <c r="Y79" s="3"/>
      <c r="Z79" s="3"/>
    </row>
    <row r="80" spans="1:26">
      <c r="A80" s="72"/>
      <c r="B80" s="72"/>
      <c r="C80" s="3"/>
      <c r="D80" s="3" t="s">
        <v>243</v>
      </c>
      <c r="E80" s="3" t="s">
        <v>260</v>
      </c>
      <c r="F80" s="3"/>
      <c r="G80" s="3"/>
      <c r="H80" s="3"/>
      <c r="I80" s="3"/>
      <c r="J80" s="3"/>
      <c r="K80" s="3"/>
      <c r="L80" s="3"/>
      <c r="M80" s="3"/>
      <c r="N80" s="3"/>
      <c r="O80" s="3"/>
      <c r="P80" s="3"/>
      <c r="Q80" s="3"/>
      <c r="R80" s="3"/>
      <c r="S80" s="3"/>
      <c r="T80" s="3"/>
      <c r="U80" s="3"/>
      <c r="V80" s="3"/>
      <c r="W80" s="3"/>
      <c r="X80" s="3"/>
      <c r="Y80" s="3"/>
      <c r="Z80" s="3"/>
    </row>
    <row r="81" spans="1:26">
      <c r="A81" s="72"/>
      <c r="B81" s="72"/>
      <c r="C81" s="3"/>
      <c r="D81" s="3"/>
      <c r="E81" s="3" t="s">
        <v>261</v>
      </c>
      <c r="F81" s="3"/>
      <c r="G81" s="3"/>
      <c r="H81" s="3"/>
      <c r="I81" s="3"/>
      <c r="J81" s="3"/>
      <c r="K81" s="3"/>
      <c r="L81" s="3"/>
      <c r="M81" s="3"/>
      <c r="N81" s="3"/>
      <c r="O81" s="3"/>
      <c r="P81" s="3"/>
      <c r="Q81" s="3"/>
      <c r="R81" s="3"/>
      <c r="S81" s="3"/>
      <c r="T81" s="3"/>
      <c r="U81" s="3"/>
      <c r="V81" s="3"/>
      <c r="W81" s="3"/>
      <c r="X81" s="3"/>
      <c r="Y81" s="3"/>
      <c r="Z81" s="3"/>
    </row>
    <row r="82" spans="1:26">
      <c r="A82" s="72"/>
      <c r="B82" s="72"/>
      <c r="C82" s="3"/>
      <c r="D82" s="3" t="s">
        <v>259</v>
      </c>
      <c r="E82" s="3" t="s">
        <v>262</v>
      </c>
      <c r="F82" s="3"/>
      <c r="G82" s="3"/>
      <c r="H82" s="3"/>
      <c r="I82" s="3"/>
      <c r="J82" s="3"/>
      <c r="K82" s="3"/>
      <c r="L82" s="3"/>
      <c r="M82" s="3"/>
      <c r="N82" s="3"/>
      <c r="O82" s="3"/>
      <c r="P82" s="3"/>
      <c r="Q82" s="3"/>
      <c r="R82" s="3"/>
      <c r="S82" s="3"/>
      <c r="T82" s="3"/>
      <c r="U82" s="3"/>
      <c r="V82" s="3"/>
      <c r="W82" s="3"/>
      <c r="X82" s="3"/>
      <c r="Y82" s="3"/>
      <c r="Z82" s="3"/>
    </row>
    <row r="83" spans="1:26">
      <c r="A83" s="72"/>
      <c r="B83" s="72"/>
      <c r="C83" s="3"/>
      <c r="D83" s="3"/>
      <c r="E83" s="3" t="s">
        <v>263</v>
      </c>
      <c r="F83" s="3"/>
      <c r="G83" s="3"/>
      <c r="H83" s="3"/>
      <c r="I83" s="3"/>
      <c r="J83" s="3"/>
      <c r="K83" s="3"/>
      <c r="L83" s="3"/>
      <c r="M83" s="3"/>
      <c r="N83" s="3"/>
      <c r="O83" s="3"/>
      <c r="P83" s="3"/>
      <c r="Q83" s="3"/>
      <c r="R83" s="3"/>
      <c r="S83" s="3"/>
      <c r="T83" s="3"/>
      <c r="U83" s="3"/>
      <c r="V83" s="3"/>
      <c r="W83" s="3"/>
      <c r="X83" s="3"/>
      <c r="Y83" s="3"/>
      <c r="Z83" s="3"/>
    </row>
    <row r="84" spans="1:26">
      <c r="A84" s="72"/>
      <c r="B84" s="72"/>
      <c r="C84" s="3"/>
      <c r="D84" s="3"/>
      <c r="E84" s="3"/>
      <c r="F84" s="3"/>
      <c r="G84" s="3"/>
      <c r="H84" s="3"/>
      <c r="I84" s="3"/>
      <c r="J84" s="3"/>
      <c r="K84" s="3"/>
      <c r="L84" s="3"/>
      <c r="M84" s="3"/>
      <c r="N84" s="3"/>
      <c r="O84" s="3"/>
      <c r="P84" s="3"/>
      <c r="Q84" s="3"/>
      <c r="R84" s="3"/>
      <c r="S84" s="3"/>
      <c r="T84" s="3"/>
      <c r="U84" s="3"/>
      <c r="V84" s="3"/>
      <c r="W84" s="3"/>
      <c r="X84" s="3"/>
      <c r="Y84" s="3"/>
      <c r="Z84" s="3"/>
    </row>
    <row r="85" spans="1:26">
      <c r="A85" s="72"/>
      <c r="B85" s="37" t="s">
        <v>245</v>
      </c>
      <c r="C85" s="3"/>
      <c r="D85" s="3" t="s">
        <v>264</v>
      </c>
      <c r="E85" s="3"/>
      <c r="F85" s="3"/>
      <c r="G85" s="3"/>
      <c r="H85" s="3"/>
      <c r="I85" s="3"/>
      <c r="J85" s="3"/>
      <c r="K85" s="3"/>
      <c r="L85" s="3"/>
      <c r="M85" s="3"/>
      <c r="N85" s="3"/>
      <c r="O85" s="3"/>
      <c r="P85" s="3"/>
      <c r="Q85" s="3"/>
      <c r="R85" s="3"/>
      <c r="S85" s="3"/>
      <c r="T85" s="3"/>
      <c r="U85" s="3"/>
      <c r="V85" s="3"/>
      <c r="W85" s="3"/>
      <c r="X85" s="3"/>
      <c r="Y85" s="3"/>
      <c r="Z85" s="3"/>
    </row>
    <row r="86" spans="1:26">
      <c r="A86" s="72"/>
      <c r="B86" s="72"/>
      <c r="C86" s="3"/>
      <c r="D86" s="3"/>
      <c r="E86" s="3"/>
      <c r="F86" s="3"/>
      <c r="G86" s="3"/>
      <c r="H86" s="3"/>
      <c r="I86" s="3"/>
      <c r="J86" s="3"/>
      <c r="K86" s="3"/>
      <c r="L86" s="3"/>
      <c r="M86" s="3"/>
      <c r="N86" s="3"/>
      <c r="O86" s="3"/>
      <c r="P86" s="3"/>
      <c r="Q86" s="3"/>
      <c r="R86" s="3"/>
      <c r="S86" s="3"/>
      <c r="T86" s="3"/>
      <c r="U86" s="3"/>
      <c r="V86" s="3"/>
      <c r="W86" s="3"/>
      <c r="X86" s="3"/>
      <c r="Y86" s="3"/>
      <c r="Z86" s="3"/>
    </row>
    <row r="87" spans="1:26">
      <c r="A87" s="3"/>
      <c r="B87" s="37" t="s">
        <v>246</v>
      </c>
      <c r="C87" s="36"/>
      <c r="D87" s="73" t="s">
        <v>265</v>
      </c>
      <c r="E87" s="3"/>
      <c r="F87" s="3"/>
      <c r="G87" s="3"/>
      <c r="H87" s="3"/>
      <c r="I87" s="3"/>
      <c r="J87" s="3"/>
      <c r="K87" s="3"/>
      <c r="L87" s="3"/>
      <c r="M87" s="3"/>
      <c r="N87" s="3"/>
      <c r="O87" s="3"/>
      <c r="P87" s="3"/>
      <c r="Q87" s="3"/>
      <c r="R87" s="3"/>
      <c r="S87" s="3"/>
      <c r="T87" s="3"/>
      <c r="U87" s="3"/>
      <c r="V87" s="3"/>
      <c r="W87" s="3"/>
      <c r="X87" s="3"/>
      <c r="Y87" s="3"/>
      <c r="Z87" s="3"/>
    </row>
    <row r="88" spans="1:26">
      <c r="A88" s="3"/>
      <c r="B88" s="3"/>
      <c r="C88" s="3"/>
      <c r="D88" s="3" t="s">
        <v>266</v>
      </c>
      <c r="E88" s="3"/>
      <c r="F88" s="3"/>
      <c r="G88" s="3"/>
      <c r="H88" s="3"/>
      <c r="I88" s="3"/>
      <c r="J88" s="3"/>
      <c r="K88" s="3"/>
      <c r="L88" s="3"/>
      <c r="M88" s="3"/>
      <c r="N88" s="3"/>
      <c r="O88" s="3"/>
      <c r="P88" s="3"/>
      <c r="Q88" s="3"/>
      <c r="R88" s="3"/>
      <c r="S88" s="3"/>
      <c r="T88" s="3"/>
      <c r="U88" s="3"/>
      <c r="V88" s="3"/>
      <c r="W88" s="3"/>
      <c r="X88" s="3"/>
      <c r="Y88" s="3"/>
      <c r="Z88" s="3"/>
    </row>
    <row r="89" spans="1:26" ht="21" customHeight="1">
      <c r="A89" s="3"/>
      <c r="B89" s="3"/>
      <c r="C89" s="3"/>
      <c r="D89" s="3"/>
      <c r="E89" s="74"/>
      <c r="F89" s="3"/>
      <c r="G89" s="3"/>
      <c r="H89" s="3"/>
      <c r="I89" s="3"/>
      <c r="J89" s="3"/>
      <c r="K89" s="3"/>
      <c r="L89" s="3"/>
      <c r="M89" s="3"/>
      <c r="N89" s="3"/>
      <c r="O89" s="3"/>
      <c r="P89" s="3"/>
      <c r="Q89" s="3"/>
      <c r="R89" s="3"/>
      <c r="S89" s="3"/>
      <c r="T89" s="3"/>
      <c r="U89" s="3"/>
      <c r="V89" s="3"/>
      <c r="W89" s="3"/>
      <c r="X89" s="3"/>
      <c r="Y89" s="3"/>
      <c r="Z89" s="3"/>
    </row>
    <row r="90" spans="1:26" s="140" customFormat="1" ht="28.5" customHeight="1">
      <c r="A90" s="182"/>
      <c r="B90" s="182"/>
      <c r="C90" s="182"/>
      <c r="D90" s="263" t="s">
        <v>248</v>
      </c>
      <c r="E90" s="263"/>
      <c r="F90" s="263"/>
      <c r="G90" s="263"/>
      <c r="H90" s="263"/>
      <c r="I90" s="263"/>
      <c r="J90" s="263"/>
      <c r="K90" s="263"/>
      <c r="L90" s="182"/>
      <c r="M90" s="182"/>
      <c r="N90" s="182"/>
      <c r="O90" s="182"/>
      <c r="P90" s="182"/>
      <c r="Q90" s="182"/>
      <c r="R90" s="182"/>
      <c r="S90" s="182"/>
      <c r="T90" s="182"/>
      <c r="U90" s="182"/>
      <c r="V90" s="182"/>
      <c r="W90" s="182"/>
      <c r="X90" s="182"/>
      <c r="Y90" s="182"/>
      <c r="Z90" s="182"/>
    </row>
    <row r="91" spans="1:26">
      <c r="A91" s="3"/>
      <c r="B91" s="3"/>
      <c r="C91" s="3"/>
      <c r="D91" s="1"/>
      <c r="E91" s="1"/>
      <c r="F91" s="1"/>
      <c r="G91" s="1"/>
      <c r="H91" s="3"/>
      <c r="I91" s="3"/>
      <c r="J91" s="3"/>
      <c r="K91" s="3"/>
      <c r="L91" s="3"/>
      <c r="M91" s="3"/>
      <c r="N91" s="3"/>
      <c r="O91" s="3"/>
      <c r="P91" s="3"/>
      <c r="Q91" s="3"/>
      <c r="R91" s="3"/>
      <c r="S91" s="3"/>
      <c r="T91" s="3"/>
      <c r="U91" s="3"/>
      <c r="V91" s="3"/>
      <c r="W91" s="3"/>
      <c r="X91" s="3"/>
      <c r="Y91" s="3"/>
      <c r="Z91" s="3"/>
    </row>
    <row r="92" spans="1:2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sheetData>
  <sheetProtection password="DB19" sheet="1"/>
  <mergeCells count="4">
    <mergeCell ref="G3:I3"/>
    <mergeCell ref="G4:I4"/>
    <mergeCell ref="G5:I5"/>
    <mergeCell ref="D90:K90"/>
  </mergeCells>
  <phoneticPr fontId="9" type="noConversion"/>
  <dataValidations count="1">
    <dataValidation type="list" showInputMessage="1" showErrorMessage="1" promptTitle="Select Taxing District from list" prompt="This will provide default values for all input fields except for state aids &amp; the proposed levy" sqref="G3:I3">
      <formula1>Dist_Names</formula1>
    </dataValidation>
  </dataValidations>
  <pageMargins left="0.5" right="0.25" top="0.25" bottom="0.45900000000000002" header="0.5" footer="0.5"/>
  <pageSetup scale="90" orientation="portrait" verticalDpi="300" r:id="rId1"/>
  <headerFooter alignWithMargins="0"/>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enableFormatConditionsCalculation="0">
    <tabColor indexed="15"/>
    <pageSetUpPr fitToPage="1"/>
  </sheetPr>
  <dimension ref="A1:T81"/>
  <sheetViews>
    <sheetView defaultGridColor="0" colorId="22" zoomScale="87" zoomScaleNormal="87" workbookViewId="0">
      <pane xSplit="4" ySplit="7" topLeftCell="E11" activePane="bottomRight" state="frozen"/>
      <selection pane="topRight" activeCell="C1" sqref="C1"/>
      <selection pane="bottomLeft" activeCell="A8" sqref="A8"/>
      <selection pane="bottomRight" activeCell="F35" sqref="F35"/>
    </sheetView>
  </sheetViews>
  <sheetFormatPr defaultColWidth="9.7109375" defaultRowHeight="12.75"/>
  <cols>
    <col min="1" max="1" width="13.7109375" customWidth="1"/>
    <col min="2" max="2" width="28" customWidth="1"/>
    <col min="3" max="3" width="5.7109375" hidden="1" customWidth="1"/>
    <col min="4" max="4" width="21.28515625" hidden="1" customWidth="1"/>
    <col min="5" max="5" width="13.28515625" bestFit="1" customWidth="1"/>
    <col min="6" max="6" width="12.140625" bestFit="1" customWidth="1"/>
    <col min="7" max="7" width="13.5703125" bestFit="1" customWidth="1"/>
    <col min="8" max="8" width="11" customWidth="1"/>
    <col min="9" max="10" width="13.5703125" bestFit="1" customWidth="1"/>
    <col min="11" max="11" width="16.28515625" customWidth="1"/>
    <col min="12" max="12" width="10.42578125" bestFit="1" customWidth="1"/>
    <col min="13" max="13" width="9.7109375" style="240"/>
    <col min="14" max="14" width="10.7109375" hidden="1" customWidth="1"/>
    <col min="15" max="15" width="5" hidden="1" customWidth="1"/>
    <col min="16" max="16" width="12.28515625" style="240" customWidth="1"/>
    <col min="17" max="17" width="13.28515625" style="240" customWidth="1"/>
    <col min="19" max="19" width="10.7109375" customWidth="1"/>
    <col min="20" max="20" width="12.140625" customWidth="1"/>
  </cols>
  <sheetData>
    <row r="1" spans="1:17" ht="23.25">
      <c r="A1" s="75" t="s">
        <v>74</v>
      </c>
      <c r="D1" s="3"/>
      <c r="E1" s="3"/>
      <c r="F1" s="3"/>
      <c r="G1" s="3"/>
      <c r="H1" s="3"/>
      <c r="I1" s="3"/>
      <c r="J1" s="3"/>
      <c r="K1" s="3"/>
      <c r="L1" s="3"/>
      <c r="M1" s="161"/>
      <c r="N1" s="3"/>
      <c r="O1" s="3"/>
    </row>
    <row r="2" spans="1:17" ht="15.75">
      <c r="A2" s="7" t="s">
        <v>75</v>
      </c>
      <c r="D2" s="3"/>
      <c r="E2" s="3"/>
      <c r="F2" s="3"/>
      <c r="G2" s="3"/>
      <c r="H2" s="3"/>
      <c r="I2" s="3"/>
      <c r="J2" s="3"/>
      <c r="K2" s="3"/>
      <c r="L2" s="3"/>
      <c r="M2" s="161"/>
      <c r="N2" s="3"/>
      <c r="O2" s="3"/>
    </row>
    <row r="4" spans="1:17">
      <c r="A4" s="76"/>
      <c r="B4" s="77"/>
      <c r="C4" s="100"/>
      <c r="D4" s="100"/>
      <c r="E4" s="78" t="s">
        <v>76</v>
      </c>
      <c r="F4" s="78" t="s">
        <v>77</v>
      </c>
      <c r="G4" s="78" t="s">
        <v>78</v>
      </c>
      <c r="H4" s="78" t="s">
        <v>79</v>
      </c>
      <c r="I4" s="78" t="s">
        <v>80</v>
      </c>
      <c r="J4" s="78" t="s">
        <v>81</v>
      </c>
      <c r="K4" s="78" t="s">
        <v>82</v>
      </c>
      <c r="L4" s="79" t="s">
        <v>83</v>
      </c>
      <c r="M4" s="239"/>
      <c r="N4" s="3"/>
      <c r="O4" s="3"/>
    </row>
    <row r="5" spans="1:17">
      <c r="A5" s="80"/>
      <c r="B5" s="3"/>
      <c r="E5" s="4" t="s">
        <v>240</v>
      </c>
      <c r="F5" s="4" t="s">
        <v>240</v>
      </c>
      <c r="G5" s="4" t="s">
        <v>240</v>
      </c>
      <c r="H5" s="4" t="s">
        <v>240</v>
      </c>
      <c r="I5" s="4" t="s">
        <v>240</v>
      </c>
      <c r="J5" s="4" t="s">
        <v>240</v>
      </c>
      <c r="K5" s="4" t="s">
        <v>240</v>
      </c>
      <c r="L5" s="81" t="s">
        <v>240</v>
      </c>
      <c r="M5" s="239"/>
      <c r="N5" s="3"/>
      <c r="O5" s="3"/>
    </row>
    <row r="6" spans="1:17">
      <c r="A6" s="80"/>
      <c r="B6" s="3"/>
      <c r="E6" s="4" t="s">
        <v>84</v>
      </c>
      <c r="F6" s="4" t="s">
        <v>85</v>
      </c>
      <c r="G6" s="4" t="s">
        <v>86</v>
      </c>
      <c r="H6" s="4" t="s">
        <v>45</v>
      </c>
      <c r="I6" s="4" t="s">
        <v>87</v>
      </c>
      <c r="J6" s="4" t="s">
        <v>87</v>
      </c>
      <c r="K6" s="4" t="s">
        <v>88</v>
      </c>
      <c r="L6" s="81" t="s">
        <v>89</v>
      </c>
      <c r="M6" s="239"/>
      <c r="N6" s="3"/>
      <c r="O6" s="3"/>
    </row>
    <row r="7" spans="1:17">
      <c r="A7" s="82" t="s">
        <v>90</v>
      </c>
      <c r="B7" s="83"/>
      <c r="E7" s="84" t="s">
        <v>91</v>
      </c>
      <c r="F7" s="84" t="s">
        <v>92</v>
      </c>
      <c r="G7" s="85" t="s">
        <v>93</v>
      </c>
      <c r="H7" s="86" t="s">
        <v>94</v>
      </c>
      <c r="I7" s="84" t="s">
        <v>91</v>
      </c>
      <c r="J7" s="84" t="s">
        <v>95</v>
      </c>
      <c r="K7" s="87" t="s">
        <v>87</v>
      </c>
      <c r="L7" s="88" t="s">
        <v>94</v>
      </c>
      <c r="M7" s="239"/>
      <c r="N7" s="105" t="s">
        <v>194</v>
      </c>
      <c r="O7" s="105"/>
    </row>
    <row r="8" spans="1:17" hidden="1">
      <c r="A8" s="106"/>
      <c r="B8" s="107" t="s">
        <v>195</v>
      </c>
      <c r="E8" s="108"/>
      <c r="F8" s="108"/>
      <c r="G8" s="109"/>
      <c r="H8" s="110"/>
      <c r="I8" s="108"/>
      <c r="J8" s="108"/>
      <c r="K8" s="111"/>
      <c r="L8" s="108"/>
      <c r="M8" s="239"/>
      <c r="N8" s="96">
        <v>0.35199999999999998</v>
      </c>
      <c r="O8" s="96"/>
    </row>
    <row r="9" spans="1:17">
      <c r="A9" s="204" t="s">
        <v>191</v>
      </c>
      <c r="B9" s="215" t="s">
        <v>164</v>
      </c>
      <c r="C9" s="216">
        <v>2</v>
      </c>
      <c r="D9" s="217" t="s">
        <v>96</v>
      </c>
      <c r="E9" s="218">
        <v>339450</v>
      </c>
      <c r="F9" s="218">
        <v>9754</v>
      </c>
      <c r="G9" s="219">
        <v>2822235</v>
      </c>
      <c r="H9" s="220">
        <v>0.11681999999999999</v>
      </c>
      <c r="I9" s="225">
        <v>0</v>
      </c>
      <c r="J9" s="225">
        <v>0</v>
      </c>
      <c r="K9" s="226">
        <v>0</v>
      </c>
      <c r="L9" s="227">
        <v>0</v>
      </c>
      <c r="M9" s="234"/>
      <c r="N9" s="112"/>
      <c r="O9" s="165">
        <v>103</v>
      </c>
      <c r="P9" s="234"/>
      <c r="Q9" s="242"/>
    </row>
    <row r="10" spans="1:17">
      <c r="A10" s="205"/>
      <c r="B10" s="215" t="s">
        <v>165</v>
      </c>
      <c r="C10" s="217">
        <v>4</v>
      </c>
      <c r="D10" s="217" t="s">
        <v>97</v>
      </c>
      <c r="E10" s="218">
        <v>431522</v>
      </c>
      <c r="F10" s="218">
        <v>13256</v>
      </c>
      <c r="G10" s="219">
        <v>3057911</v>
      </c>
      <c r="H10" s="220">
        <v>0.13678000000000001</v>
      </c>
      <c r="I10" s="225">
        <v>0</v>
      </c>
      <c r="J10" s="225">
        <v>0</v>
      </c>
      <c r="K10" s="226">
        <v>0</v>
      </c>
      <c r="L10" s="227">
        <v>0</v>
      </c>
      <c r="M10" s="234"/>
      <c r="N10" s="112"/>
      <c r="O10" s="165">
        <v>201</v>
      </c>
      <c r="P10" s="234"/>
      <c r="Q10" s="242"/>
    </row>
    <row r="11" spans="1:17">
      <c r="A11" s="205"/>
      <c r="B11" s="215" t="s">
        <v>166</v>
      </c>
      <c r="C11" s="216">
        <v>9</v>
      </c>
      <c r="D11" s="216" t="s">
        <v>98</v>
      </c>
      <c r="E11" s="218">
        <v>648188</v>
      </c>
      <c r="F11" s="218">
        <v>18717</v>
      </c>
      <c r="G11" s="219">
        <v>5092672</v>
      </c>
      <c r="H11" s="220">
        <v>0.1236</v>
      </c>
      <c r="I11" s="225">
        <v>0</v>
      </c>
      <c r="J11" s="225">
        <v>0</v>
      </c>
      <c r="K11" s="226">
        <v>0</v>
      </c>
      <c r="L11" s="227">
        <v>0</v>
      </c>
      <c r="M11" s="234"/>
      <c r="N11" s="112"/>
      <c r="O11" s="165">
        <v>604</v>
      </c>
      <c r="P11" s="234"/>
      <c r="Q11" s="242"/>
    </row>
    <row r="12" spans="1:17">
      <c r="A12" s="205"/>
      <c r="B12" s="215" t="s">
        <v>167</v>
      </c>
      <c r="C12" s="217">
        <v>11</v>
      </c>
      <c r="D12" s="216" t="s">
        <v>100</v>
      </c>
      <c r="E12" s="218">
        <v>108099</v>
      </c>
      <c r="F12" s="218">
        <v>5709</v>
      </c>
      <c r="G12" s="219">
        <v>398542</v>
      </c>
      <c r="H12" s="220">
        <v>0.25691000000000003</v>
      </c>
      <c r="I12" s="225">
        <v>0</v>
      </c>
      <c r="J12" s="225">
        <v>0</v>
      </c>
      <c r="K12" s="226">
        <v>0</v>
      </c>
      <c r="L12" s="227">
        <v>0</v>
      </c>
      <c r="M12" s="234"/>
      <c r="N12" s="112"/>
      <c r="O12" s="165">
        <v>501</v>
      </c>
      <c r="P12" s="234"/>
      <c r="Q12" s="242"/>
    </row>
    <row r="13" spans="1:17">
      <c r="A13" s="205"/>
      <c r="B13" s="215" t="s">
        <v>168</v>
      </c>
      <c r="C13" s="217">
        <v>14</v>
      </c>
      <c r="D13" s="216" t="s">
        <v>101</v>
      </c>
      <c r="E13" s="218">
        <v>748650</v>
      </c>
      <c r="F13" s="218">
        <v>32395</v>
      </c>
      <c r="G13" s="219">
        <v>3433565</v>
      </c>
      <c r="H13" s="220">
        <v>0.20860000000000001</v>
      </c>
      <c r="I13" s="225">
        <v>0</v>
      </c>
      <c r="J13" s="225">
        <v>0</v>
      </c>
      <c r="K13" s="226">
        <v>0</v>
      </c>
      <c r="L13" s="227">
        <v>0</v>
      </c>
      <c r="M13" s="234"/>
      <c r="N13" s="112"/>
      <c r="O13" s="165">
        <v>802</v>
      </c>
      <c r="P13" s="234"/>
      <c r="Q13" s="242"/>
    </row>
    <row r="14" spans="1:17">
      <c r="A14" s="206"/>
      <c r="B14" s="215" t="s">
        <v>169</v>
      </c>
      <c r="C14" s="217">
        <v>17</v>
      </c>
      <c r="D14" s="217" t="s">
        <v>102</v>
      </c>
      <c r="E14" s="218">
        <v>450000</v>
      </c>
      <c r="F14" s="218">
        <v>21952</v>
      </c>
      <c r="G14" s="219">
        <v>5276497</v>
      </c>
      <c r="H14" s="220">
        <v>8.1119999999999998E-2</v>
      </c>
      <c r="I14" s="225">
        <v>0</v>
      </c>
      <c r="J14" s="225">
        <v>0</v>
      </c>
      <c r="K14" s="226">
        <v>0</v>
      </c>
      <c r="L14" s="227">
        <v>0</v>
      </c>
      <c r="M14" s="234"/>
      <c r="N14" s="112"/>
      <c r="O14" s="165">
        <v>901</v>
      </c>
      <c r="P14" s="234"/>
      <c r="Q14" s="242"/>
    </row>
    <row r="15" spans="1:17">
      <c r="A15" s="204" t="s">
        <v>192</v>
      </c>
      <c r="B15" s="215" t="s">
        <v>170</v>
      </c>
      <c r="C15" s="217">
        <v>100</v>
      </c>
      <c r="D15" s="216" t="s">
        <v>103</v>
      </c>
      <c r="E15" s="218">
        <v>1602769</v>
      </c>
      <c r="F15" s="218">
        <v>47406</v>
      </c>
      <c r="G15" s="219">
        <v>5174447</v>
      </c>
      <c r="H15" s="220">
        <v>0.30059000000000002</v>
      </c>
      <c r="I15" s="225">
        <v>0</v>
      </c>
      <c r="J15" s="225">
        <v>0</v>
      </c>
      <c r="K15" s="226">
        <v>0</v>
      </c>
      <c r="L15" s="227">
        <v>0</v>
      </c>
      <c r="M15" s="234"/>
      <c r="N15" s="112"/>
      <c r="O15" s="165">
        <v>1005</v>
      </c>
      <c r="P15" s="234"/>
      <c r="Q15" s="242"/>
    </row>
    <row r="16" spans="1:17">
      <c r="A16" s="205"/>
      <c r="B16" s="215" t="s">
        <v>171</v>
      </c>
      <c r="C16" s="217">
        <v>200</v>
      </c>
      <c r="D16" s="216" t="s">
        <v>104</v>
      </c>
      <c r="E16" s="218">
        <v>1159981</v>
      </c>
      <c r="F16" s="218">
        <v>253726</v>
      </c>
      <c r="G16" s="219">
        <v>2063295</v>
      </c>
      <c r="H16" s="220">
        <v>0.43923000000000001</v>
      </c>
      <c r="I16" s="225">
        <v>0</v>
      </c>
      <c r="J16" s="225">
        <v>0</v>
      </c>
      <c r="K16" s="226">
        <v>0</v>
      </c>
      <c r="L16" s="227">
        <v>0</v>
      </c>
      <c r="M16" s="234"/>
      <c r="N16" s="112"/>
      <c r="O16" s="165">
        <v>1301</v>
      </c>
      <c r="P16" s="234"/>
      <c r="Q16" s="242"/>
    </row>
    <row r="17" spans="1:17">
      <c r="A17" s="205"/>
      <c r="B17" s="215" t="s">
        <v>172</v>
      </c>
      <c r="C17" s="217">
        <v>300</v>
      </c>
      <c r="D17" s="217" t="s">
        <v>105</v>
      </c>
      <c r="E17" s="218">
        <v>336013</v>
      </c>
      <c r="F17" s="228">
        <v>0</v>
      </c>
      <c r="G17" s="219">
        <v>1216783</v>
      </c>
      <c r="H17" s="220">
        <v>0.27615000000000001</v>
      </c>
      <c r="I17" s="225">
        <v>0</v>
      </c>
      <c r="J17" s="225">
        <v>0</v>
      </c>
      <c r="K17" s="226">
        <v>0</v>
      </c>
      <c r="L17" s="227">
        <v>0</v>
      </c>
      <c r="M17" s="234"/>
      <c r="N17" s="112"/>
      <c r="O17" s="165">
        <v>1601</v>
      </c>
      <c r="P17" s="234"/>
      <c r="Q17" s="242"/>
    </row>
    <row r="18" spans="1:17">
      <c r="A18" s="205"/>
      <c r="B18" s="215" t="s">
        <v>206</v>
      </c>
      <c r="C18" s="216">
        <v>10</v>
      </c>
      <c r="D18" s="217" t="s">
        <v>99</v>
      </c>
      <c r="E18" s="218">
        <v>2171074</v>
      </c>
      <c r="F18" s="218">
        <v>98030</v>
      </c>
      <c r="G18" s="219">
        <v>5558582</v>
      </c>
      <c r="H18" s="220">
        <v>0.37293999999999999</v>
      </c>
      <c r="I18" s="225">
        <v>0</v>
      </c>
      <c r="J18" s="225">
        <v>0</v>
      </c>
      <c r="K18" s="226">
        <v>0</v>
      </c>
      <c r="L18" s="227">
        <v>0</v>
      </c>
      <c r="M18" s="234"/>
      <c r="N18" s="112"/>
      <c r="O18" s="165">
        <v>7401</v>
      </c>
      <c r="P18" s="234"/>
      <c r="Q18" s="242"/>
    </row>
    <row r="19" spans="1:17">
      <c r="A19" s="205"/>
      <c r="B19" s="215" t="s">
        <v>173</v>
      </c>
      <c r="C19" s="217">
        <v>500</v>
      </c>
      <c r="D19" s="217" t="s">
        <v>106</v>
      </c>
      <c r="E19" s="218">
        <v>393141</v>
      </c>
      <c r="F19" s="218">
        <v>3609</v>
      </c>
      <c r="G19" s="219">
        <v>3346245</v>
      </c>
      <c r="H19" s="220">
        <v>0.11641</v>
      </c>
      <c r="I19" s="225">
        <v>0</v>
      </c>
      <c r="J19" s="225">
        <v>0</v>
      </c>
      <c r="K19" s="226">
        <v>0</v>
      </c>
      <c r="L19" s="227">
        <v>0</v>
      </c>
      <c r="M19" s="234"/>
      <c r="N19" s="112"/>
      <c r="O19" s="165">
        <v>2201</v>
      </c>
      <c r="P19" s="234"/>
      <c r="Q19" s="242"/>
    </row>
    <row r="20" spans="1:17">
      <c r="A20" s="205"/>
      <c r="B20" s="215" t="s">
        <v>174</v>
      </c>
      <c r="C20" s="217">
        <v>600</v>
      </c>
      <c r="D20" s="217" t="s">
        <v>126</v>
      </c>
      <c r="E20" s="218">
        <v>7163901</v>
      </c>
      <c r="F20" s="218">
        <v>814234</v>
      </c>
      <c r="G20" s="219">
        <v>14594332</v>
      </c>
      <c r="H20" s="220">
        <v>0.43508000000000002</v>
      </c>
      <c r="I20" s="225">
        <v>0</v>
      </c>
      <c r="J20" s="225">
        <v>0</v>
      </c>
      <c r="K20" s="226">
        <v>0</v>
      </c>
      <c r="L20" s="227">
        <v>0</v>
      </c>
      <c r="M20" s="234"/>
      <c r="N20" s="112"/>
      <c r="O20" s="165">
        <v>2501</v>
      </c>
      <c r="P20" s="234"/>
      <c r="Q20" s="242"/>
    </row>
    <row r="21" spans="1:17">
      <c r="A21" s="205"/>
      <c r="B21" s="215" t="s">
        <v>175</v>
      </c>
      <c r="C21" s="217">
        <v>700</v>
      </c>
      <c r="D21" s="217" t="s">
        <v>107</v>
      </c>
      <c r="E21" s="218">
        <v>4749083</v>
      </c>
      <c r="F21" s="218">
        <v>535259</v>
      </c>
      <c r="G21" s="223">
        <v>11774742</v>
      </c>
      <c r="H21" s="229">
        <v>0.36512</v>
      </c>
      <c r="I21" s="225">
        <v>0</v>
      </c>
      <c r="J21" s="225">
        <v>0</v>
      </c>
      <c r="K21" s="226">
        <v>0</v>
      </c>
      <c r="L21" s="227">
        <v>0</v>
      </c>
      <c r="M21" s="234" t="s">
        <v>193</v>
      </c>
      <c r="N21" s="112"/>
      <c r="O21" s="165">
        <v>3402</v>
      </c>
      <c r="P21" s="234"/>
      <c r="Q21" s="242"/>
    </row>
    <row r="22" spans="1:17">
      <c r="A22" s="205"/>
      <c r="B22" s="215" t="s">
        <v>176</v>
      </c>
      <c r="C22" s="217">
        <v>800</v>
      </c>
      <c r="D22" s="217" t="s">
        <v>108</v>
      </c>
      <c r="E22" s="218">
        <v>3163359</v>
      </c>
      <c r="F22" s="218">
        <v>178587</v>
      </c>
      <c r="G22" s="219">
        <v>10729480</v>
      </c>
      <c r="H22" s="220">
        <v>0.27817999999999998</v>
      </c>
      <c r="I22" s="225">
        <v>0</v>
      </c>
      <c r="J22" s="225">
        <v>0</v>
      </c>
      <c r="K22" s="226">
        <v>0</v>
      </c>
      <c r="L22" s="227">
        <v>0</v>
      </c>
      <c r="M22" s="234"/>
      <c r="N22" s="112"/>
      <c r="O22" s="165">
        <v>3707</v>
      </c>
      <c r="P22" s="234"/>
      <c r="Q22" s="242"/>
    </row>
    <row r="23" spans="1:17">
      <c r="A23" s="205"/>
      <c r="B23" s="215" t="s">
        <v>177</v>
      </c>
      <c r="C23" s="217">
        <v>900</v>
      </c>
      <c r="D23" s="217" t="s">
        <v>109</v>
      </c>
      <c r="E23" s="218">
        <v>134417</v>
      </c>
      <c r="F23" s="218">
        <v>3402</v>
      </c>
      <c r="G23" s="219">
        <v>560000</v>
      </c>
      <c r="H23" s="220">
        <v>0.23396</v>
      </c>
      <c r="I23" s="225">
        <v>0</v>
      </c>
      <c r="J23" s="225">
        <v>0</v>
      </c>
      <c r="K23" s="226">
        <v>0</v>
      </c>
      <c r="L23" s="227">
        <v>0</v>
      </c>
      <c r="M23" s="234"/>
      <c r="N23" s="112"/>
      <c r="O23" s="165">
        <v>4601</v>
      </c>
      <c r="P23" s="234"/>
      <c r="Q23" s="242"/>
    </row>
    <row r="24" spans="1:17">
      <c r="A24" s="205"/>
      <c r="B24" s="215" t="s">
        <v>149</v>
      </c>
      <c r="C24" s="217">
        <v>1000</v>
      </c>
      <c r="D24" s="217" t="s">
        <v>110</v>
      </c>
      <c r="E24" s="218">
        <v>3231393</v>
      </c>
      <c r="F24" s="218">
        <v>221748</v>
      </c>
      <c r="G24" s="219">
        <v>8684231</v>
      </c>
      <c r="H24" s="220">
        <v>0.34655999999999998</v>
      </c>
      <c r="I24" s="225">
        <v>0</v>
      </c>
      <c r="J24" s="225">
        <v>0</v>
      </c>
      <c r="K24" s="226">
        <v>0</v>
      </c>
      <c r="L24" s="227">
        <v>0</v>
      </c>
      <c r="M24" s="234"/>
      <c r="N24" s="112"/>
      <c r="O24" s="165">
        <v>5201</v>
      </c>
      <c r="P24" s="234"/>
      <c r="Q24" s="242"/>
    </row>
    <row r="25" spans="1:17">
      <c r="A25" s="205"/>
      <c r="B25" s="215" t="s">
        <v>197</v>
      </c>
      <c r="C25" s="217">
        <v>1100</v>
      </c>
      <c r="D25" s="217" t="s">
        <v>196</v>
      </c>
      <c r="E25" s="218">
        <v>686394</v>
      </c>
      <c r="F25" s="218">
        <v>17197</v>
      </c>
      <c r="G25" s="219">
        <v>1249980</v>
      </c>
      <c r="H25" s="220">
        <v>0.53537000000000001</v>
      </c>
      <c r="I25" s="225">
        <v>0</v>
      </c>
      <c r="J25" s="225">
        <v>0</v>
      </c>
      <c r="K25" s="226">
        <v>0</v>
      </c>
      <c r="L25" s="227">
        <v>0</v>
      </c>
      <c r="M25" s="234"/>
      <c r="N25" s="112"/>
      <c r="O25" s="165">
        <v>5501</v>
      </c>
      <c r="P25" s="234"/>
      <c r="Q25" s="242"/>
    </row>
    <row r="26" spans="1:17">
      <c r="A26" s="205"/>
      <c r="B26" s="215" t="s">
        <v>150</v>
      </c>
      <c r="C26" s="217">
        <v>1200</v>
      </c>
      <c r="D26" s="217" t="s">
        <v>111</v>
      </c>
      <c r="E26" s="218">
        <v>2351000</v>
      </c>
      <c r="F26" s="218">
        <v>287572</v>
      </c>
      <c r="G26" s="219">
        <v>2914326</v>
      </c>
      <c r="H26" s="220">
        <v>0.70803000000000005</v>
      </c>
      <c r="I26" s="225">
        <v>0</v>
      </c>
      <c r="J26" s="225">
        <v>0</v>
      </c>
      <c r="K26" s="226">
        <v>0</v>
      </c>
      <c r="L26" s="227">
        <v>0</v>
      </c>
      <c r="M26" s="234"/>
      <c r="N26" s="112"/>
      <c r="O26" s="165">
        <v>5801</v>
      </c>
      <c r="P26" s="234"/>
      <c r="Q26" s="242"/>
    </row>
    <row r="27" spans="1:17">
      <c r="A27" s="205"/>
      <c r="B27" s="215" t="s">
        <v>151</v>
      </c>
      <c r="C27" s="217">
        <v>1300</v>
      </c>
      <c r="D27" s="217" t="s">
        <v>112</v>
      </c>
      <c r="E27" s="218">
        <v>1872241</v>
      </c>
      <c r="F27" s="218">
        <v>499047</v>
      </c>
      <c r="G27" s="219">
        <v>2389360</v>
      </c>
      <c r="H27" s="220">
        <v>0.57471000000000005</v>
      </c>
      <c r="I27" s="225">
        <v>0</v>
      </c>
      <c r="J27" s="225">
        <v>0</v>
      </c>
      <c r="K27" s="226">
        <v>0</v>
      </c>
      <c r="L27" s="227">
        <v>0</v>
      </c>
      <c r="M27" s="234"/>
      <c r="N27" s="112"/>
      <c r="O27" s="165">
        <v>7301</v>
      </c>
      <c r="P27" s="234"/>
      <c r="Q27" s="242"/>
    </row>
    <row r="28" spans="1:17">
      <c r="A28" s="205"/>
      <c r="B28" s="215" t="s">
        <v>152</v>
      </c>
      <c r="C28" s="217">
        <v>1400</v>
      </c>
      <c r="D28" s="217" t="s">
        <v>113</v>
      </c>
      <c r="E28" s="218">
        <v>284620</v>
      </c>
      <c r="F28" s="218">
        <v>272620</v>
      </c>
      <c r="G28" s="219">
        <v>31827</v>
      </c>
      <c r="H28" s="220">
        <v>0.37703999999999999</v>
      </c>
      <c r="I28" s="225">
        <v>0</v>
      </c>
      <c r="J28" s="225">
        <v>0</v>
      </c>
      <c r="K28" s="226">
        <v>0</v>
      </c>
      <c r="L28" s="227">
        <v>0</v>
      </c>
      <c r="M28" s="234"/>
      <c r="N28" s="112"/>
      <c r="O28" s="165">
        <v>4901</v>
      </c>
      <c r="P28" s="234"/>
      <c r="Q28" s="242"/>
    </row>
    <row r="29" spans="1:17">
      <c r="A29" s="205"/>
      <c r="B29" s="215" t="s">
        <v>153</v>
      </c>
      <c r="C29" s="217">
        <v>1500</v>
      </c>
      <c r="D29" s="217" t="s">
        <v>114</v>
      </c>
      <c r="E29" s="218">
        <v>10406507</v>
      </c>
      <c r="F29" s="218">
        <v>1035673</v>
      </c>
      <c r="G29" s="223">
        <v>15255544</v>
      </c>
      <c r="H29" s="229">
        <v>0.61502999999999997</v>
      </c>
      <c r="I29" s="225">
        <v>0</v>
      </c>
      <c r="J29" s="225">
        <v>0</v>
      </c>
      <c r="K29" s="226">
        <v>0</v>
      </c>
      <c r="L29" s="227">
        <v>0</v>
      </c>
      <c r="M29" s="234" t="s">
        <v>193</v>
      </c>
      <c r="N29" s="112"/>
      <c r="O29" s="165">
        <v>7601</v>
      </c>
      <c r="P29" s="234"/>
      <c r="Q29" s="242"/>
    </row>
    <row r="30" spans="1:17">
      <c r="A30" s="205"/>
      <c r="B30" s="215" t="s">
        <v>154</v>
      </c>
      <c r="C30" s="217">
        <v>1600</v>
      </c>
      <c r="D30" s="217" t="s">
        <v>115</v>
      </c>
      <c r="E30" s="218">
        <v>201918</v>
      </c>
      <c r="F30" s="218">
        <v>38502</v>
      </c>
      <c r="G30" s="219">
        <v>317533</v>
      </c>
      <c r="H30" s="220">
        <v>0.51463999999999999</v>
      </c>
      <c r="I30" s="225">
        <v>0</v>
      </c>
      <c r="J30" s="225">
        <v>0</v>
      </c>
      <c r="K30" s="226">
        <v>0</v>
      </c>
      <c r="L30" s="227">
        <v>0</v>
      </c>
      <c r="M30" s="234"/>
      <c r="N30" s="112"/>
      <c r="O30" s="165">
        <v>8201</v>
      </c>
      <c r="P30" s="234"/>
      <c r="Q30" s="242"/>
    </row>
    <row r="31" spans="1:17">
      <c r="A31" s="205"/>
      <c r="B31" s="215" t="s">
        <v>155</v>
      </c>
      <c r="C31" s="217">
        <v>1700</v>
      </c>
      <c r="D31" s="217" t="s">
        <v>116</v>
      </c>
      <c r="E31" s="218">
        <v>4538193</v>
      </c>
      <c r="F31" s="218">
        <v>202704</v>
      </c>
      <c r="G31" s="219">
        <v>7897288</v>
      </c>
      <c r="H31" s="220">
        <v>0.54898000000000002</v>
      </c>
      <c r="I31" s="225">
        <v>0</v>
      </c>
      <c r="J31" s="225">
        <v>0</v>
      </c>
      <c r="K31" s="226">
        <v>0</v>
      </c>
      <c r="L31" s="227">
        <v>0</v>
      </c>
      <c r="M31" s="234"/>
      <c r="N31" s="112"/>
      <c r="O31" s="165">
        <v>6101</v>
      </c>
      <c r="P31" s="234"/>
      <c r="Q31" s="242"/>
    </row>
    <row r="32" spans="1:17">
      <c r="A32" s="205"/>
      <c r="B32" s="215" t="s">
        <v>156</v>
      </c>
      <c r="C32" s="217">
        <v>1800</v>
      </c>
      <c r="D32" s="217" t="s">
        <v>117</v>
      </c>
      <c r="E32" s="218">
        <v>181786</v>
      </c>
      <c r="F32" s="228">
        <v>0</v>
      </c>
      <c r="G32" s="219">
        <v>678545</v>
      </c>
      <c r="H32" s="220">
        <v>0.26790999999999998</v>
      </c>
      <c r="I32" s="225">
        <v>0</v>
      </c>
      <c r="J32" s="225">
        <v>0</v>
      </c>
      <c r="K32" s="226">
        <v>0</v>
      </c>
      <c r="L32" s="227">
        <v>0</v>
      </c>
      <c r="M32" s="234"/>
      <c r="N32" s="112"/>
      <c r="O32" s="165">
        <v>7001</v>
      </c>
      <c r="P32" s="234"/>
      <c r="Q32" s="242"/>
    </row>
    <row r="33" spans="1:20">
      <c r="A33" s="205"/>
      <c r="B33" s="215" t="s">
        <v>157</v>
      </c>
      <c r="C33" s="217">
        <v>1900</v>
      </c>
      <c r="D33" s="217" t="s">
        <v>118</v>
      </c>
      <c r="E33" s="218">
        <v>996076</v>
      </c>
      <c r="F33" s="218">
        <v>72852</v>
      </c>
      <c r="G33" s="219">
        <v>1915625</v>
      </c>
      <c r="H33" s="220">
        <v>0.48193999999999998</v>
      </c>
      <c r="I33" s="225">
        <v>0</v>
      </c>
      <c r="J33" s="225">
        <v>0</v>
      </c>
      <c r="K33" s="226">
        <v>0</v>
      </c>
      <c r="L33" s="227">
        <v>0</v>
      </c>
      <c r="M33" s="234"/>
      <c r="N33" s="112"/>
      <c r="O33" s="165">
        <v>4301</v>
      </c>
      <c r="P33" s="234"/>
      <c r="Q33" s="242"/>
    </row>
    <row r="34" spans="1:20">
      <c r="A34" s="205"/>
      <c r="B34" s="215" t="s">
        <v>158</v>
      </c>
      <c r="C34" s="217">
        <v>2000</v>
      </c>
      <c r="D34" s="217" t="s">
        <v>119</v>
      </c>
      <c r="E34" s="218">
        <v>495999</v>
      </c>
      <c r="F34" s="218">
        <v>71393</v>
      </c>
      <c r="G34" s="219">
        <v>769982</v>
      </c>
      <c r="H34" s="220">
        <v>0.55145</v>
      </c>
      <c r="I34" s="225">
        <v>0</v>
      </c>
      <c r="J34" s="225">
        <v>0</v>
      </c>
      <c r="K34" s="226">
        <v>0</v>
      </c>
      <c r="L34" s="227">
        <v>0</v>
      </c>
      <c r="M34" s="234"/>
      <c r="N34" s="112"/>
      <c r="O34" s="165">
        <v>4001</v>
      </c>
      <c r="P34" s="234"/>
      <c r="Q34" s="242"/>
    </row>
    <row r="35" spans="1:20">
      <c r="A35" s="205"/>
      <c r="B35" s="215" t="s">
        <v>159</v>
      </c>
      <c r="C35" s="217">
        <v>2100</v>
      </c>
      <c r="D35" s="217" t="s">
        <v>120</v>
      </c>
      <c r="E35" s="218">
        <v>40000</v>
      </c>
      <c r="F35" s="218">
        <v>2245</v>
      </c>
      <c r="G35" s="219">
        <v>477881</v>
      </c>
      <c r="H35" s="220">
        <v>7.9009999999999997E-2</v>
      </c>
      <c r="I35" s="225">
        <v>0</v>
      </c>
      <c r="J35" s="225">
        <v>0</v>
      </c>
      <c r="K35" s="226">
        <v>0</v>
      </c>
      <c r="L35" s="227">
        <v>0</v>
      </c>
      <c r="M35" s="234"/>
      <c r="N35" s="112"/>
      <c r="O35" s="165">
        <v>6702</v>
      </c>
      <c r="P35" s="234"/>
      <c r="Q35" s="242"/>
    </row>
    <row r="36" spans="1:20">
      <c r="A36" s="205"/>
      <c r="B36" s="215" t="s">
        <v>160</v>
      </c>
      <c r="C36" s="217">
        <v>2200</v>
      </c>
      <c r="D36" s="217" t="s">
        <v>121</v>
      </c>
      <c r="E36" s="218">
        <v>12241250</v>
      </c>
      <c r="F36" s="218">
        <v>2067667</v>
      </c>
      <c r="G36" s="223">
        <v>22684801</v>
      </c>
      <c r="H36" s="229">
        <v>0.45046000000000003</v>
      </c>
      <c r="I36" s="225">
        <v>0</v>
      </c>
      <c r="J36" s="225">
        <v>0</v>
      </c>
      <c r="K36" s="226">
        <v>0</v>
      </c>
      <c r="L36" s="227">
        <v>0</v>
      </c>
      <c r="M36" s="234" t="s">
        <v>193</v>
      </c>
      <c r="N36" s="112"/>
      <c r="O36" s="165">
        <v>1904</v>
      </c>
      <c r="P36" s="234"/>
      <c r="Q36" s="242"/>
    </row>
    <row r="37" spans="1:20">
      <c r="A37" s="205"/>
      <c r="B37" s="215" t="s">
        <v>161</v>
      </c>
      <c r="C37" s="217">
        <v>2500</v>
      </c>
      <c r="D37" s="217" t="s">
        <v>122</v>
      </c>
      <c r="E37" s="218">
        <v>26928135</v>
      </c>
      <c r="F37" s="218">
        <v>2327268</v>
      </c>
      <c r="G37" s="219">
        <v>62375815</v>
      </c>
      <c r="H37" s="220">
        <v>0.39439999999999997</v>
      </c>
      <c r="I37" s="218">
        <v>1675094</v>
      </c>
      <c r="J37" s="225">
        <v>0</v>
      </c>
      <c r="K37" s="219">
        <v>6204880600</v>
      </c>
      <c r="L37" s="221">
        <v>2.7E-4</v>
      </c>
      <c r="M37" s="234"/>
      <c r="N37" s="112"/>
      <c r="O37" s="165">
        <v>8505</v>
      </c>
      <c r="P37" s="234"/>
      <c r="Q37" s="242"/>
      <c r="S37" s="244"/>
      <c r="T37" s="245"/>
    </row>
    <row r="38" spans="1:20">
      <c r="A38" s="205"/>
      <c r="B38" s="215" t="s">
        <v>162</v>
      </c>
      <c r="C38" s="217">
        <v>2600</v>
      </c>
      <c r="D38" s="217" t="s">
        <v>124</v>
      </c>
      <c r="E38" s="218">
        <v>9879444</v>
      </c>
      <c r="F38" s="218">
        <v>1577268</v>
      </c>
      <c r="G38" s="219">
        <v>18840763</v>
      </c>
      <c r="H38" s="220">
        <v>0.44064999999999999</v>
      </c>
      <c r="I38" s="225">
        <v>0</v>
      </c>
      <c r="J38" s="225">
        <v>0</v>
      </c>
      <c r="K38" s="226">
        <v>0</v>
      </c>
      <c r="L38" s="227">
        <v>0</v>
      </c>
      <c r="M38" s="234"/>
      <c r="N38" s="112"/>
      <c r="O38" s="165">
        <v>6404</v>
      </c>
      <c r="P38" s="234"/>
      <c r="Q38" s="242"/>
    </row>
    <row r="39" spans="1:20">
      <c r="A39" s="206"/>
      <c r="B39" s="215" t="s">
        <v>163</v>
      </c>
      <c r="C39" s="217">
        <v>2700</v>
      </c>
      <c r="D39" s="217" t="s">
        <v>125</v>
      </c>
      <c r="E39" s="218">
        <v>965245</v>
      </c>
      <c r="F39" s="218">
        <v>34230</v>
      </c>
      <c r="G39" s="219">
        <v>6403288</v>
      </c>
      <c r="H39" s="220">
        <v>0.1454</v>
      </c>
      <c r="I39" s="225">
        <v>0</v>
      </c>
      <c r="J39" s="225">
        <v>0</v>
      </c>
      <c r="K39" s="226">
        <v>0</v>
      </c>
      <c r="L39" s="227">
        <v>0</v>
      </c>
      <c r="M39" s="234"/>
      <c r="N39" s="112"/>
      <c r="O39" s="165">
        <v>2802</v>
      </c>
      <c r="P39" s="234"/>
      <c r="Q39" s="242"/>
    </row>
    <row r="40" spans="1:20">
      <c r="A40" s="204" t="s">
        <v>188</v>
      </c>
      <c r="B40" s="215" t="s">
        <v>178</v>
      </c>
      <c r="C40" s="217">
        <v>831</v>
      </c>
      <c r="D40" s="217" t="s">
        <v>126</v>
      </c>
      <c r="E40" s="222">
        <v>9499402</v>
      </c>
      <c r="F40" s="222">
        <v>770030</v>
      </c>
      <c r="G40" s="223">
        <v>39606616</v>
      </c>
      <c r="H40" s="229">
        <v>0.2201845405</v>
      </c>
      <c r="I40" s="222">
        <v>7528654</v>
      </c>
      <c r="J40" s="222">
        <v>677918</v>
      </c>
      <c r="K40" s="223">
        <v>3939600600</v>
      </c>
      <c r="L40" s="246">
        <v>1.7389416999999999E-3</v>
      </c>
      <c r="M40" s="234"/>
      <c r="N40" s="169"/>
      <c r="O40" s="165"/>
      <c r="P40" s="234"/>
      <c r="Q40" s="242"/>
      <c r="S40" s="244"/>
      <c r="T40" s="245"/>
    </row>
    <row r="41" spans="1:20">
      <c r="A41" s="205"/>
      <c r="B41" s="215" t="s">
        <v>179</v>
      </c>
      <c r="C41" s="217">
        <v>832</v>
      </c>
      <c r="D41" s="217" t="s">
        <v>110</v>
      </c>
      <c r="E41" s="218">
        <v>7325666</v>
      </c>
      <c r="F41" s="218">
        <v>465178</v>
      </c>
      <c r="G41" s="219">
        <v>18489426</v>
      </c>
      <c r="H41" s="220">
        <v>0.37104926859999998</v>
      </c>
      <c r="I41" s="218">
        <v>3465009</v>
      </c>
      <c r="J41" s="218">
        <v>218657</v>
      </c>
      <c r="K41" s="219">
        <v>1781435900</v>
      </c>
      <c r="L41" s="221">
        <v>1.8223225000000001E-3</v>
      </c>
      <c r="M41" s="234"/>
      <c r="N41" s="169"/>
      <c r="O41" s="165"/>
      <c r="P41" s="234"/>
      <c r="Q41" s="242"/>
      <c r="S41" s="244"/>
      <c r="T41" s="245"/>
    </row>
    <row r="42" spans="1:20">
      <c r="A42" s="205"/>
      <c r="B42" s="215" t="s">
        <v>180</v>
      </c>
      <c r="C42" s="217">
        <v>833</v>
      </c>
      <c r="D42" s="217" t="s">
        <v>127</v>
      </c>
      <c r="E42" s="218">
        <v>34987162</v>
      </c>
      <c r="F42" s="218">
        <v>4397983</v>
      </c>
      <c r="G42" s="219">
        <v>74091466</v>
      </c>
      <c r="H42" s="220">
        <v>0.41285696770000002</v>
      </c>
      <c r="I42" s="218">
        <v>19073199</v>
      </c>
      <c r="J42" s="218">
        <v>2366335</v>
      </c>
      <c r="K42" s="219">
        <v>7626898000</v>
      </c>
      <c r="L42" s="221">
        <v>2.1905188000000001E-3</v>
      </c>
      <c r="M42" s="234"/>
      <c r="N42" s="169"/>
      <c r="O42" s="112"/>
      <c r="P42" s="234"/>
      <c r="Q42" s="242"/>
      <c r="S42" s="244"/>
      <c r="T42" s="245"/>
    </row>
    <row r="43" spans="1:20">
      <c r="A43" s="205"/>
      <c r="B43" s="215" t="s">
        <v>181</v>
      </c>
      <c r="C43" s="217">
        <v>834</v>
      </c>
      <c r="D43" s="217" t="s">
        <v>128</v>
      </c>
      <c r="E43" s="218">
        <v>16991527</v>
      </c>
      <c r="F43" s="218">
        <v>1258639</v>
      </c>
      <c r="G43" s="219">
        <v>71455312</v>
      </c>
      <c r="H43" s="220">
        <v>0.2201780042</v>
      </c>
      <c r="I43" s="218">
        <v>12547976</v>
      </c>
      <c r="J43" s="218">
        <v>968550</v>
      </c>
      <c r="K43" s="219">
        <v>6988425700</v>
      </c>
      <c r="L43" s="221">
        <v>1.6569434000000001E-3</v>
      </c>
      <c r="M43" s="234"/>
      <c r="N43" s="169"/>
      <c r="O43" s="112"/>
      <c r="P43" s="234"/>
      <c r="Q43" s="242"/>
      <c r="S43" s="244"/>
      <c r="T43" s="245"/>
    </row>
    <row r="44" spans="1:20">
      <c r="A44" s="206"/>
      <c r="B44" s="215" t="s">
        <v>182</v>
      </c>
      <c r="C44" s="217">
        <v>916</v>
      </c>
      <c r="D44" s="217" t="s">
        <v>129</v>
      </c>
      <c r="E44" s="218"/>
      <c r="F44" s="218"/>
      <c r="G44" s="219"/>
      <c r="H44" s="220"/>
      <c r="I44" s="225">
        <v>0</v>
      </c>
      <c r="J44" s="225">
        <v>0</v>
      </c>
      <c r="K44" s="226">
        <v>0</v>
      </c>
      <c r="L44" s="227">
        <v>0</v>
      </c>
      <c r="M44" s="234"/>
      <c r="N44" s="112"/>
      <c r="O44" s="112"/>
      <c r="P44" s="234"/>
      <c r="Q44" s="242"/>
    </row>
    <row r="45" spans="1:20">
      <c r="A45" s="204" t="s">
        <v>189</v>
      </c>
      <c r="B45" s="215" t="s">
        <v>184</v>
      </c>
      <c r="C45" s="217">
        <v>10</v>
      </c>
      <c r="D45" s="217" t="s">
        <v>130</v>
      </c>
      <c r="E45" s="218">
        <v>407000</v>
      </c>
      <c r="F45" s="218">
        <v>16081</v>
      </c>
      <c r="G45" s="219">
        <v>13043282</v>
      </c>
      <c r="H45" s="220">
        <v>2.9970907599999999E-2</v>
      </c>
      <c r="I45" s="225">
        <v>0</v>
      </c>
      <c r="J45" s="225">
        <v>0</v>
      </c>
      <c r="K45" s="226">
        <v>0</v>
      </c>
      <c r="L45" s="227">
        <v>0</v>
      </c>
      <c r="M45" s="234"/>
      <c r="N45" s="97"/>
      <c r="O45" s="97"/>
      <c r="P45" s="234"/>
      <c r="Q45" s="242"/>
    </row>
    <row r="46" spans="1:20">
      <c r="A46" s="205"/>
      <c r="B46" s="215" t="s">
        <v>185</v>
      </c>
      <c r="C46" s="217">
        <v>14</v>
      </c>
      <c r="D46" s="217" t="s">
        <v>131</v>
      </c>
      <c r="E46" s="218">
        <v>718025</v>
      </c>
      <c r="F46" s="218">
        <v>86310</v>
      </c>
      <c r="G46" s="219">
        <v>81043848</v>
      </c>
      <c r="H46" s="220">
        <v>7.7947310000000001E-3</v>
      </c>
      <c r="I46" s="225">
        <v>0</v>
      </c>
      <c r="J46" s="225">
        <v>0</v>
      </c>
      <c r="K46" s="226">
        <v>0</v>
      </c>
      <c r="L46" s="227">
        <v>0</v>
      </c>
      <c r="M46" s="234"/>
      <c r="N46" s="97"/>
      <c r="O46" s="97"/>
      <c r="P46" s="234"/>
      <c r="Q46" s="242"/>
    </row>
    <row r="47" spans="1:20">
      <c r="A47" s="205"/>
      <c r="B47" s="196" t="s">
        <v>216</v>
      </c>
      <c r="C47" s="217">
        <v>34</v>
      </c>
      <c r="D47" s="217" t="s">
        <v>222</v>
      </c>
      <c r="E47" s="222">
        <v>1180787</v>
      </c>
      <c r="F47" s="218">
        <v>111354</v>
      </c>
      <c r="G47" s="219">
        <v>22562652</v>
      </c>
      <c r="H47" s="220">
        <v>4.7398373100000002E-2</v>
      </c>
      <c r="I47" s="225">
        <v>0</v>
      </c>
      <c r="J47" s="225">
        <v>0</v>
      </c>
      <c r="K47" s="226">
        <v>0</v>
      </c>
      <c r="L47" s="227">
        <v>0</v>
      </c>
      <c r="M47" s="234"/>
      <c r="N47" s="97"/>
      <c r="O47" s="97"/>
      <c r="P47" s="234"/>
      <c r="Q47" s="242"/>
    </row>
    <row r="48" spans="1:20">
      <c r="A48" s="205"/>
      <c r="B48" s="196" t="s">
        <v>218</v>
      </c>
      <c r="C48" s="217">
        <v>38</v>
      </c>
      <c r="D48" s="217" t="s">
        <v>220</v>
      </c>
      <c r="E48" s="224">
        <v>845733</v>
      </c>
      <c r="F48" s="218">
        <v>70554</v>
      </c>
      <c r="G48" s="219">
        <v>30792565</v>
      </c>
      <c r="H48" s="220">
        <v>2.5174226300000001E-2</v>
      </c>
      <c r="I48" s="225">
        <v>0</v>
      </c>
      <c r="J48" s="225">
        <v>0</v>
      </c>
      <c r="K48" s="226">
        <v>0</v>
      </c>
      <c r="L48" s="227">
        <v>0</v>
      </c>
      <c r="M48" s="234"/>
      <c r="N48" s="97"/>
      <c r="O48" s="97"/>
      <c r="P48" s="234"/>
      <c r="Q48" s="242"/>
    </row>
    <row r="49" spans="1:17">
      <c r="A49" s="205"/>
      <c r="B49" s="215" t="s">
        <v>186</v>
      </c>
      <c r="C49" s="217">
        <v>54</v>
      </c>
      <c r="D49" s="217" t="s">
        <v>132</v>
      </c>
      <c r="E49" s="222">
        <v>774953</v>
      </c>
      <c r="F49" s="218">
        <v>60524</v>
      </c>
      <c r="G49" s="219">
        <v>33617744</v>
      </c>
      <c r="H49" s="220">
        <v>2.1251545E-2</v>
      </c>
      <c r="I49" s="225">
        <v>0</v>
      </c>
      <c r="J49" s="225">
        <v>0</v>
      </c>
      <c r="K49" s="226">
        <v>0</v>
      </c>
      <c r="L49" s="227">
        <v>0</v>
      </c>
      <c r="M49" s="234"/>
      <c r="N49" s="97"/>
      <c r="O49" s="97"/>
      <c r="P49" s="234"/>
      <c r="Q49" s="242"/>
    </row>
    <row r="50" spans="1:17">
      <c r="A50" s="205"/>
      <c r="B50" s="215" t="s">
        <v>187</v>
      </c>
      <c r="C50" s="217">
        <v>69</v>
      </c>
      <c r="D50" s="217" t="s">
        <v>133</v>
      </c>
      <c r="E50" s="218">
        <v>766173</v>
      </c>
      <c r="F50" s="218">
        <v>54378</v>
      </c>
      <c r="G50" s="219">
        <v>13413541</v>
      </c>
      <c r="H50" s="220">
        <v>5.3065406000000002E-2</v>
      </c>
      <c r="I50" s="225">
        <v>0</v>
      </c>
      <c r="J50" s="225">
        <v>0</v>
      </c>
      <c r="K50" s="226">
        <v>0</v>
      </c>
      <c r="L50" s="227">
        <v>0</v>
      </c>
      <c r="M50" s="234"/>
      <c r="N50" s="97"/>
      <c r="O50" s="97"/>
      <c r="P50" s="234"/>
      <c r="Q50" s="242"/>
    </row>
    <row r="51" spans="1:17">
      <c r="A51" s="206"/>
      <c r="B51" s="215" t="s">
        <v>183</v>
      </c>
      <c r="C51" s="217">
        <v>71</v>
      </c>
      <c r="D51" s="217" t="s">
        <v>134</v>
      </c>
      <c r="E51" s="222">
        <v>601019</v>
      </c>
      <c r="F51" s="218">
        <v>62503</v>
      </c>
      <c r="G51" s="219">
        <v>11057930</v>
      </c>
      <c r="H51" s="220">
        <v>4.8699530499999998E-2</v>
      </c>
      <c r="I51" s="225">
        <v>0</v>
      </c>
      <c r="J51" s="225">
        <v>0</v>
      </c>
      <c r="K51" s="226">
        <v>0</v>
      </c>
      <c r="L51" s="227">
        <v>0</v>
      </c>
      <c r="M51" s="234"/>
      <c r="N51" s="97"/>
      <c r="O51" s="97"/>
      <c r="P51" s="234"/>
      <c r="Q51" s="242"/>
    </row>
    <row r="52" spans="1:17">
      <c r="A52" s="230" t="s">
        <v>231</v>
      </c>
      <c r="B52" s="215" t="s">
        <v>211</v>
      </c>
      <c r="C52" s="217">
        <v>316</v>
      </c>
      <c r="D52" s="217" t="s">
        <v>212</v>
      </c>
      <c r="E52" s="218">
        <v>250000</v>
      </c>
      <c r="F52" s="218">
        <v>22265</v>
      </c>
      <c r="G52" s="219">
        <f>+G37</f>
        <v>62375815</v>
      </c>
      <c r="H52" s="220">
        <v>3.6510143999999999E-3</v>
      </c>
      <c r="I52" s="225">
        <v>0</v>
      </c>
      <c r="J52" s="225">
        <v>0</v>
      </c>
      <c r="K52" s="226">
        <v>0</v>
      </c>
      <c r="L52" s="227">
        <v>0</v>
      </c>
      <c r="M52" s="161"/>
      <c r="N52" s="96"/>
      <c r="O52" s="96"/>
      <c r="P52" s="234"/>
      <c r="Q52" s="242"/>
    </row>
    <row r="53" spans="1:17">
      <c r="C53" s="99"/>
      <c r="D53" s="99"/>
      <c r="E53" s="89"/>
      <c r="F53" s="89"/>
      <c r="G53" s="90"/>
      <c r="H53" s="91"/>
      <c r="I53" s="89"/>
      <c r="J53" s="89"/>
      <c r="K53" s="90"/>
      <c r="L53" s="92"/>
      <c r="M53" s="161"/>
      <c r="N53" s="3"/>
      <c r="O53" s="3"/>
    </row>
    <row r="54" spans="1:17">
      <c r="C54" s="99"/>
      <c r="D54" s="99"/>
      <c r="E54" s="89"/>
      <c r="F54" s="89"/>
      <c r="G54" s="90"/>
      <c r="H54" s="91"/>
      <c r="I54" s="89"/>
      <c r="J54" s="89"/>
      <c r="K54" s="90"/>
      <c r="L54" s="92"/>
      <c r="M54" s="161"/>
      <c r="N54" s="3"/>
      <c r="O54" s="3"/>
    </row>
    <row r="55" spans="1:17">
      <c r="C55" s="99"/>
      <c r="D55" s="99"/>
      <c r="E55" s="89"/>
      <c r="F55" s="89"/>
      <c r="G55" s="90"/>
      <c r="H55" s="91"/>
      <c r="I55" s="89"/>
      <c r="J55" s="89"/>
      <c r="K55" s="90"/>
      <c r="L55" s="92"/>
      <c r="M55" s="161"/>
      <c r="N55" s="3"/>
      <c r="O55" s="3"/>
    </row>
    <row r="56" spans="1:17">
      <c r="C56" s="99"/>
      <c r="D56" s="99"/>
      <c r="E56" s="89"/>
      <c r="F56" s="89"/>
      <c r="G56" s="90"/>
      <c r="H56" s="91"/>
      <c r="I56" s="89"/>
      <c r="J56" s="89"/>
      <c r="K56" s="90"/>
      <c r="L56" s="92"/>
      <c r="M56" s="161"/>
      <c r="N56" s="3"/>
      <c r="O56" s="3"/>
    </row>
    <row r="57" spans="1:17">
      <c r="C57" s="99"/>
      <c r="D57" s="99"/>
      <c r="E57" s="89"/>
      <c r="F57" s="89"/>
      <c r="G57" s="90"/>
      <c r="H57" s="91"/>
      <c r="I57" s="89"/>
      <c r="J57" s="89"/>
      <c r="K57" s="90"/>
      <c r="L57" s="92"/>
      <c r="M57" s="161"/>
      <c r="N57" s="3"/>
      <c r="O57" s="3"/>
    </row>
    <row r="58" spans="1:17">
      <c r="C58" s="99"/>
      <c r="D58" s="99"/>
      <c r="E58" s="89"/>
      <c r="F58" s="89"/>
      <c r="G58" s="90"/>
      <c r="H58" s="91"/>
      <c r="I58" s="89"/>
      <c r="J58" s="89"/>
      <c r="K58" s="90"/>
      <c r="L58" s="92"/>
      <c r="M58" s="161"/>
      <c r="N58" s="3"/>
      <c r="O58" s="3"/>
    </row>
    <row r="59" spans="1:17">
      <c r="C59" s="99"/>
      <c r="D59" s="99"/>
      <c r="E59" s="89"/>
      <c r="F59" s="89"/>
      <c r="G59" s="90"/>
      <c r="H59" s="91"/>
      <c r="I59" s="94"/>
      <c r="J59" s="94"/>
      <c r="K59" s="90"/>
      <c r="L59" s="92"/>
      <c r="M59" s="161"/>
      <c r="N59" s="3"/>
      <c r="O59" s="3"/>
    </row>
    <row r="60" spans="1:17">
      <c r="C60" s="3"/>
      <c r="D60" s="3"/>
      <c r="E60" s="3"/>
      <c r="F60" s="3"/>
      <c r="G60" s="95"/>
      <c r="H60" s="3"/>
      <c r="I60" s="3"/>
      <c r="J60" s="3"/>
      <c r="K60" s="3"/>
      <c r="L60" s="3"/>
      <c r="M60" s="161"/>
      <c r="N60" s="3"/>
      <c r="O60" s="3"/>
    </row>
    <row r="61" spans="1:17">
      <c r="C61" s="3"/>
      <c r="D61" s="3"/>
      <c r="E61" s="3"/>
      <c r="F61" s="3"/>
      <c r="G61" s="95"/>
      <c r="H61" s="3"/>
      <c r="I61" s="3"/>
      <c r="J61" s="3"/>
      <c r="K61" s="3"/>
      <c r="L61" s="3"/>
      <c r="M61" s="161"/>
      <c r="N61" s="3"/>
      <c r="O61" s="3"/>
    </row>
    <row r="62" spans="1:17">
      <c r="C62" s="3"/>
      <c r="D62" s="3"/>
      <c r="E62" s="3"/>
      <c r="F62" s="3"/>
      <c r="G62" s="95"/>
      <c r="H62" s="3"/>
      <c r="I62" s="3"/>
      <c r="J62" s="3"/>
      <c r="K62" s="3"/>
      <c r="L62" s="3"/>
      <c r="M62" s="161"/>
      <c r="N62" s="3"/>
      <c r="O62" s="3"/>
    </row>
    <row r="63" spans="1:17">
      <c r="C63" s="3"/>
      <c r="D63" s="3"/>
      <c r="E63" s="3"/>
      <c r="F63" s="3"/>
      <c r="G63" s="95"/>
      <c r="H63" s="3"/>
      <c r="I63" s="3"/>
      <c r="J63" s="3"/>
      <c r="K63" s="3"/>
      <c r="L63" s="3"/>
      <c r="M63" s="161"/>
      <c r="N63" s="3"/>
      <c r="O63" s="3"/>
    </row>
    <row r="64" spans="1:17">
      <c r="C64" s="3"/>
      <c r="D64" s="3"/>
      <c r="E64" s="3"/>
      <c r="F64" s="3"/>
      <c r="G64" s="95"/>
      <c r="H64" s="3"/>
      <c r="I64" s="3"/>
      <c r="J64" s="3"/>
      <c r="K64" s="3"/>
      <c r="L64" s="3"/>
      <c r="M64" s="161"/>
      <c r="N64" s="3"/>
      <c r="O64" s="3"/>
    </row>
    <row r="65" spans="3:15">
      <c r="C65" s="3"/>
      <c r="D65" s="3"/>
      <c r="E65" s="3"/>
      <c r="F65" s="3"/>
      <c r="G65" s="95"/>
      <c r="H65" s="3"/>
      <c r="I65" s="3"/>
      <c r="J65" s="3"/>
      <c r="K65" s="3"/>
      <c r="L65" s="3"/>
      <c r="M65" s="161"/>
      <c r="N65" s="3"/>
      <c r="O65" s="3"/>
    </row>
    <row r="66" spans="3:15">
      <c r="C66" s="3"/>
      <c r="D66" s="3"/>
      <c r="E66" s="3"/>
      <c r="F66" s="3"/>
      <c r="G66" s="95"/>
      <c r="H66" s="3"/>
      <c r="I66" s="3"/>
      <c r="J66" s="3"/>
      <c r="K66" s="3"/>
      <c r="L66" s="3"/>
      <c r="M66" s="161"/>
      <c r="N66" s="3"/>
      <c r="O66" s="3"/>
    </row>
    <row r="67" spans="3:15">
      <c r="C67" s="3"/>
      <c r="D67" s="3"/>
      <c r="E67" s="3"/>
      <c r="F67" s="3"/>
      <c r="G67" s="95"/>
      <c r="H67" s="3"/>
      <c r="I67" s="3"/>
      <c r="J67" s="3"/>
      <c r="K67" s="3"/>
      <c r="L67" s="3"/>
      <c r="M67" s="161"/>
      <c r="N67" s="3"/>
      <c r="O67" s="3"/>
    </row>
    <row r="68" spans="3:15">
      <c r="C68" s="3"/>
      <c r="D68" s="3"/>
      <c r="E68" s="3"/>
      <c r="F68" s="3"/>
      <c r="G68" s="95"/>
      <c r="H68" s="3"/>
      <c r="I68" s="3"/>
      <c r="J68" s="3"/>
      <c r="K68" s="3"/>
      <c r="L68" s="3"/>
      <c r="M68" s="161"/>
      <c r="N68" s="3"/>
      <c r="O68" s="3"/>
    </row>
    <row r="69" spans="3:15">
      <c r="C69" s="3"/>
      <c r="D69" s="3"/>
      <c r="E69" s="3"/>
      <c r="F69" s="3"/>
      <c r="G69" s="95"/>
      <c r="H69" s="3"/>
      <c r="I69" s="3"/>
      <c r="J69" s="3"/>
      <c r="K69" s="3"/>
      <c r="L69" s="3"/>
      <c r="M69" s="161"/>
      <c r="N69" s="3"/>
      <c r="O69" s="3"/>
    </row>
    <row r="70" spans="3:15">
      <c r="C70" s="3"/>
      <c r="D70" s="3"/>
      <c r="E70" s="3"/>
      <c r="F70" s="3"/>
      <c r="G70" s="95"/>
      <c r="H70" s="3"/>
      <c r="I70" s="3"/>
      <c r="J70" s="3"/>
      <c r="K70" s="3"/>
      <c r="L70" s="3"/>
      <c r="M70" s="161"/>
      <c r="N70" s="3"/>
      <c r="O70" s="3"/>
    </row>
    <row r="71" spans="3:15">
      <c r="C71" s="3"/>
      <c r="D71" s="3"/>
      <c r="E71" s="3"/>
      <c r="F71" s="3"/>
      <c r="G71" s="95"/>
      <c r="H71" s="3"/>
      <c r="I71" s="3"/>
      <c r="J71" s="3"/>
      <c r="K71" s="3"/>
      <c r="L71" s="3"/>
      <c r="M71" s="161"/>
      <c r="N71" s="3"/>
      <c r="O71" s="3"/>
    </row>
    <row r="72" spans="3:15">
      <c r="C72" s="3"/>
      <c r="D72" s="3"/>
      <c r="E72" s="3"/>
      <c r="F72" s="3"/>
      <c r="G72" s="95"/>
      <c r="H72" s="3"/>
      <c r="I72" s="3"/>
      <c r="J72" s="3"/>
      <c r="K72" s="3"/>
      <c r="L72" s="3"/>
      <c r="M72" s="161"/>
      <c r="N72" s="3"/>
      <c r="O72" s="3"/>
    </row>
    <row r="73" spans="3:15">
      <c r="C73" s="3"/>
      <c r="D73" s="3"/>
      <c r="E73" s="3"/>
      <c r="F73" s="3"/>
      <c r="G73" s="95"/>
      <c r="H73" s="3"/>
      <c r="I73" s="3"/>
      <c r="J73" s="3"/>
      <c r="K73" s="3"/>
      <c r="L73" s="3"/>
      <c r="M73" s="161"/>
      <c r="N73" s="3"/>
      <c r="O73" s="3"/>
    </row>
    <row r="74" spans="3:15">
      <c r="C74" s="3"/>
      <c r="D74" s="3"/>
      <c r="E74" s="3"/>
      <c r="F74" s="3"/>
      <c r="G74" s="95"/>
      <c r="H74" s="3"/>
      <c r="I74" s="3"/>
      <c r="J74" s="3"/>
      <c r="K74" s="3"/>
      <c r="L74" s="3"/>
      <c r="M74" s="161"/>
      <c r="N74" s="3"/>
      <c r="O74" s="3"/>
    </row>
    <row r="75" spans="3:15">
      <c r="C75" s="3"/>
      <c r="D75" s="3"/>
      <c r="E75" s="3"/>
      <c r="F75" s="3"/>
      <c r="G75" s="95"/>
      <c r="H75" s="3"/>
      <c r="I75" s="3"/>
      <c r="J75" s="3"/>
      <c r="K75" s="3"/>
      <c r="L75" s="3"/>
      <c r="M75" s="161"/>
      <c r="N75" s="3"/>
      <c r="O75" s="3"/>
    </row>
    <row r="76" spans="3:15">
      <c r="C76" s="3"/>
      <c r="D76" s="3"/>
      <c r="E76" s="3"/>
      <c r="F76" s="3"/>
      <c r="G76" s="95"/>
      <c r="H76" s="3"/>
      <c r="I76" s="3"/>
      <c r="J76" s="3"/>
      <c r="K76" s="3"/>
      <c r="L76" s="3"/>
      <c r="M76" s="161"/>
      <c r="N76" s="3"/>
      <c r="O76" s="3"/>
    </row>
    <row r="77" spans="3:15">
      <c r="C77" s="3"/>
      <c r="D77" s="3"/>
      <c r="E77" s="3"/>
      <c r="F77" s="3"/>
      <c r="G77" s="95"/>
      <c r="H77" s="3"/>
      <c r="I77" s="3"/>
      <c r="J77" s="3"/>
      <c r="K77" s="3"/>
      <c r="L77" s="3"/>
      <c r="M77" s="161"/>
      <c r="N77" s="3"/>
      <c r="O77" s="3"/>
    </row>
    <row r="78" spans="3:15">
      <c r="C78" s="3"/>
      <c r="D78" s="3"/>
      <c r="E78" s="3"/>
      <c r="F78" s="3"/>
      <c r="G78" s="95"/>
      <c r="H78" s="3"/>
      <c r="I78" s="3"/>
      <c r="J78" s="3"/>
      <c r="K78" s="3"/>
      <c r="L78" s="3"/>
      <c r="M78" s="161"/>
      <c r="N78" s="3"/>
      <c r="O78" s="3"/>
    </row>
    <row r="79" spans="3:15">
      <c r="C79" s="3"/>
      <c r="D79" s="3"/>
      <c r="E79" s="3"/>
      <c r="F79" s="3"/>
      <c r="G79" s="95"/>
      <c r="H79" s="3"/>
      <c r="I79" s="3"/>
      <c r="J79" s="3"/>
      <c r="K79" s="3"/>
      <c r="L79" s="3"/>
      <c r="M79" s="161"/>
      <c r="N79" s="3"/>
      <c r="O79" s="3"/>
    </row>
    <row r="80" spans="3:15">
      <c r="C80" s="3"/>
      <c r="D80" s="3"/>
      <c r="E80" s="3"/>
      <c r="F80" s="3"/>
      <c r="G80" s="95"/>
      <c r="H80" s="3"/>
      <c r="I80" s="3"/>
      <c r="J80" s="3"/>
      <c r="K80" s="3"/>
      <c r="L80" s="3"/>
      <c r="M80" s="161"/>
      <c r="N80" s="3"/>
      <c r="O80" s="3"/>
    </row>
    <row r="81" spans="3:15">
      <c r="C81" s="3"/>
      <c r="D81" s="3"/>
      <c r="E81" s="3"/>
      <c r="F81" s="3"/>
      <c r="G81" s="95"/>
      <c r="H81" s="3"/>
      <c r="I81" s="3"/>
      <c r="J81" s="3"/>
      <c r="K81" s="3"/>
      <c r="L81" s="3"/>
      <c r="M81" s="161"/>
      <c r="N81" s="3"/>
      <c r="O81" s="3"/>
    </row>
  </sheetData>
  <sheetProtection password="DB19" sheet="1"/>
  <phoneticPr fontId="9" type="noConversion"/>
  <pageMargins left="0.5" right="0.25" top="0.25" bottom="0.45900000000000002" header="0.5" footer="0.5"/>
  <pageSetup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enableFormatConditionsCalculation="0">
    <tabColor indexed="40"/>
    <pageSetUpPr fitToPage="1"/>
  </sheetPr>
  <dimension ref="A1:IV52"/>
  <sheetViews>
    <sheetView defaultGridColor="0" colorId="22" zoomScale="87" workbookViewId="0">
      <pane xSplit="5" ySplit="7" topLeftCell="F14" activePane="bottomRight" state="frozen"/>
      <selection pane="topRight" activeCell="D1" sqref="D1"/>
      <selection pane="bottomLeft" activeCell="A8" sqref="A8"/>
      <selection pane="bottomRight" activeCell="H26" sqref="H26"/>
    </sheetView>
  </sheetViews>
  <sheetFormatPr defaultRowHeight="12.75"/>
  <cols>
    <col min="1" max="1" width="13.140625" customWidth="1"/>
    <col min="2" max="2" width="24.85546875" customWidth="1"/>
    <col min="3" max="3" width="5.7109375" style="190" hidden="1" customWidth="1"/>
    <col min="4" max="4" width="1.7109375" style="190" hidden="1" customWidth="1"/>
    <col min="5" max="5" width="22.5703125" style="190" hidden="1" customWidth="1"/>
    <col min="6" max="6" width="12" style="98" bestFit="1" customWidth="1"/>
    <col min="7" max="7" width="13.140625" style="98" bestFit="1" customWidth="1"/>
    <col min="8" max="8" width="13.42578125" style="98" bestFit="1" customWidth="1"/>
    <col min="9" max="9" width="16.140625" customWidth="1"/>
    <col min="10" max="10" width="52" customWidth="1"/>
    <col min="11" max="11" width="10.28515625" bestFit="1" customWidth="1"/>
  </cols>
  <sheetData>
    <row r="1" spans="1:256" s="115" customFormat="1" ht="23.25">
      <c r="A1" s="75" t="s">
        <v>273</v>
      </c>
      <c r="C1" s="183"/>
      <c r="D1" s="184"/>
      <c r="E1" s="184"/>
      <c r="F1" s="117"/>
      <c r="G1" s="117"/>
      <c r="H1" s="117"/>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c r="EY1" s="116"/>
      <c r="EZ1" s="116"/>
      <c r="FA1" s="116"/>
      <c r="FB1" s="116"/>
      <c r="FC1" s="116"/>
      <c r="FD1" s="116"/>
      <c r="FE1" s="116"/>
      <c r="FF1" s="116"/>
      <c r="FG1" s="116"/>
      <c r="FH1" s="116"/>
      <c r="FI1" s="116"/>
      <c r="FJ1" s="116"/>
      <c r="FK1" s="116"/>
      <c r="FL1" s="116"/>
      <c r="FM1" s="116"/>
      <c r="FN1" s="116"/>
      <c r="FO1" s="116"/>
      <c r="FP1" s="116"/>
      <c r="FQ1" s="116"/>
      <c r="FR1" s="116"/>
      <c r="FS1" s="116"/>
      <c r="FT1" s="116"/>
      <c r="FU1" s="116"/>
      <c r="FV1" s="116"/>
      <c r="FW1" s="116"/>
      <c r="FX1" s="116"/>
      <c r="FY1" s="116"/>
      <c r="FZ1" s="116"/>
      <c r="GA1" s="116"/>
      <c r="GB1" s="116"/>
      <c r="GC1" s="116"/>
      <c r="GD1" s="116"/>
      <c r="GE1" s="116"/>
      <c r="GF1" s="116"/>
      <c r="GG1" s="116"/>
      <c r="GH1" s="116"/>
      <c r="GI1" s="116"/>
      <c r="GJ1" s="116"/>
      <c r="GK1" s="116"/>
      <c r="GL1" s="116"/>
      <c r="GM1" s="116"/>
      <c r="GN1" s="116"/>
      <c r="GO1" s="116"/>
      <c r="GP1" s="116"/>
      <c r="GQ1" s="116"/>
      <c r="GR1" s="116"/>
      <c r="GS1" s="116"/>
      <c r="GT1" s="116"/>
      <c r="GU1" s="116"/>
      <c r="GV1" s="116"/>
      <c r="GW1" s="116"/>
      <c r="GX1" s="116"/>
      <c r="GY1" s="116"/>
      <c r="GZ1" s="116"/>
      <c r="HA1" s="116"/>
      <c r="HB1" s="116"/>
      <c r="HC1" s="116"/>
      <c r="HD1" s="116"/>
      <c r="HE1" s="116"/>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c r="II1" s="116"/>
      <c r="IJ1" s="116"/>
      <c r="IK1" s="116"/>
      <c r="IL1" s="116"/>
      <c r="IM1" s="116"/>
      <c r="IN1" s="116"/>
      <c r="IO1" s="116"/>
      <c r="IP1" s="116"/>
      <c r="IQ1" s="116"/>
      <c r="IR1" s="116"/>
      <c r="IS1" s="116"/>
      <c r="IT1" s="116"/>
      <c r="IU1" s="116"/>
      <c r="IV1" s="116"/>
    </row>
    <row r="2" spans="1:256" s="115" customFormat="1" ht="15.75">
      <c r="A2" s="118" t="s">
        <v>75</v>
      </c>
      <c r="C2" s="183"/>
      <c r="D2" s="184"/>
      <c r="E2" s="184"/>
      <c r="F2" s="117"/>
      <c r="G2" s="117"/>
      <c r="H2" s="117"/>
      <c r="I2" s="116"/>
      <c r="J2" s="142"/>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c r="DN2" s="116"/>
      <c r="DO2" s="116"/>
      <c r="DP2" s="116"/>
      <c r="DQ2" s="116"/>
      <c r="DR2" s="116"/>
      <c r="DS2" s="116"/>
      <c r="DT2" s="116"/>
      <c r="DU2" s="116"/>
      <c r="DV2" s="116"/>
      <c r="DW2" s="116"/>
      <c r="DX2" s="116"/>
      <c r="DY2" s="116"/>
      <c r="DZ2" s="116"/>
      <c r="EA2" s="116"/>
      <c r="EB2" s="116"/>
      <c r="EC2" s="116"/>
      <c r="ED2" s="116"/>
      <c r="EE2" s="116"/>
      <c r="EF2" s="116"/>
      <c r="EG2" s="116"/>
      <c r="EH2" s="116"/>
      <c r="EI2" s="116"/>
      <c r="EJ2" s="116"/>
      <c r="EK2" s="116"/>
      <c r="EL2" s="116"/>
      <c r="EM2" s="116"/>
      <c r="EN2" s="116"/>
      <c r="EO2" s="116"/>
      <c r="EP2" s="116"/>
      <c r="EQ2" s="116"/>
      <c r="ER2" s="116"/>
      <c r="ES2" s="116"/>
      <c r="ET2" s="116"/>
      <c r="EU2" s="116"/>
      <c r="EV2" s="116"/>
      <c r="EW2" s="116"/>
      <c r="EX2" s="116"/>
      <c r="EY2" s="116"/>
      <c r="EZ2" s="116"/>
      <c r="FA2" s="116"/>
      <c r="FB2" s="116"/>
      <c r="FC2" s="116"/>
      <c r="FD2" s="116"/>
      <c r="FE2" s="116"/>
      <c r="FF2" s="116"/>
      <c r="FG2" s="116"/>
      <c r="FH2" s="116"/>
      <c r="FI2" s="116"/>
      <c r="FJ2" s="116"/>
      <c r="FK2" s="116"/>
      <c r="FL2" s="116"/>
      <c r="FM2" s="116"/>
      <c r="FN2" s="116"/>
      <c r="FO2" s="116"/>
      <c r="FP2" s="116"/>
      <c r="FQ2" s="116"/>
      <c r="FR2" s="116"/>
      <c r="FS2" s="116"/>
      <c r="FT2" s="116"/>
      <c r="FU2" s="116"/>
      <c r="FV2" s="116"/>
      <c r="FW2" s="116"/>
      <c r="FX2" s="116"/>
      <c r="FY2" s="116"/>
      <c r="FZ2" s="116"/>
      <c r="GA2" s="116"/>
      <c r="GB2" s="116"/>
      <c r="GC2" s="116"/>
      <c r="GD2" s="116"/>
      <c r="GE2" s="116"/>
      <c r="GF2" s="116"/>
      <c r="GG2" s="116"/>
      <c r="GH2" s="116"/>
      <c r="GI2" s="116"/>
      <c r="GJ2" s="116"/>
      <c r="GK2" s="116"/>
      <c r="GL2" s="116"/>
      <c r="GM2" s="116"/>
      <c r="GN2" s="116"/>
      <c r="GO2" s="116"/>
      <c r="GP2" s="116"/>
      <c r="GQ2" s="116"/>
      <c r="GR2" s="116"/>
      <c r="GS2" s="116"/>
      <c r="GT2" s="116"/>
      <c r="GU2" s="116"/>
      <c r="GV2" s="116"/>
      <c r="GW2" s="116"/>
      <c r="GX2" s="116"/>
      <c r="GY2" s="116"/>
      <c r="GZ2" s="116"/>
      <c r="HA2" s="116"/>
      <c r="HB2" s="116"/>
      <c r="HC2" s="116"/>
      <c r="HD2" s="116"/>
      <c r="HE2" s="116"/>
      <c r="HF2" s="116"/>
      <c r="HG2" s="116"/>
      <c r="HH2" s="116"/>
      <c r="HI2" s="116"/>
      <c r="HJ2" s="116"/>
      <c r="HK2" s="116"/>
      <c r="HL2" s="116"/>
      <c r="HM2" s="116"/>
      <c r="HN2" s="116"/>
      <c r="HO2" s="116"/>
      <c r="HP2" s="116"/>
      <c r="HQ2" s="116"/>
      <c r="HR2" s="116"/>
      <c r="HS2" s="116"/>
      <c r="HT2" s="116"/>
      <c r="HU2" s="116"/>
      <c r="HV2" s="116"/>
      <c r="HW2" s="116"/>
      <c r="HX2" s="116"/>
      <c r="HY2" s="116"/>
      <c r="HZ2" s="116"/>
      <c r="IA2" s="116"/>
      <c r="IB2" s="116"/>
      <c r="IC2" s="116"/>
      <c r="ID2" s="116"/>
      <c r="IE2" s="116"/>
      <c r="IF2" s="116"/>
      <c r="IG2" s="116"/>
      <c r="IH2" s="116"/>
      <c r="II2" s="116"/>
      <c r="IJ2" s="116"/>
      <c r="IK2" s="116"/>
      <c r="IL2" s="116"/>
      <c r="IM2" s="116"/>
      <c r="IN2" s="116"/>
      <c r="IO2" s="116"/>
      <c r="IP2" s="116"/>
      <c r="IQ2" s="116"/>
      <c r="IR2" s="116"/>
      <c r="IS2" s="116"/>
      <c r="IT2" s="116"/>
      <c r="IU2" s="116"/>
      <c r="IV2" s="116"/>
    </row>
    <row r="3" spans="1:256" s="115" customFormat="1">
      <c r="C3" s="183"/>
      <c r="D3" s="183"/>
      <c r="E3" s="183"/>
      <c r="F3" s="119"/>
      <c r="G3" s="119"/>
      <c r="H3" s="119"/>
      <c r="J3" s="142"/>
    </row>
    <row r="4" spans="1:256" s="115" customFormat="1">
      <c r="A4" s="120"/>
      <c r="B4" s="121"/>
      <c r="C4" s="185"/>
      <c r="D4" s="185"/>
      <c r="E4" s="185"/>
      <c r="F4" s="122" t="s">
        <v>135</v>
      </c>
      <c r="G4" s="122" t="s">
        <v>136</v>
      </c>
      <c r="H4" s="122" t="s">
        <v>137</v>
      </c>
      <c r="I4" s="167" t="s">
        <v>215</v>
      </c>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6"/>
      <c r="CA4" s="116"/>
      <c r="CB4" s="116"/>
      <c r="CC4" s="116"/>
      <c r="CD4" s="116"/>
      <c r="CE4" s="116"/>
      <c r="CF4" s="116"/>
      <c r="CG4" s="116"/>
      <c r="CH4" s="116"/>
      <c r="CI4" s="116"/>
      <c r="CJ4" s="116"/>
      <c r="CK4" s="116"/>
      <c r="CL4" s="116"/>
      <c r="CM4" s="116"/>
      <c r="CN4" s="116"/>
      <c r="CO4" s="116"/>
      <c r="CP4" s="116"/>
      <c r="CQ4" s="116"/>
      <c r="CR4" s="116"/>
      <c r="CS4" s="116"/>
      <c r="CT4" s="116"/>
      <c r="CU4" s="116"/>
      <c r="CV4" s="116"/>
      <c r="CW4" s="116"/>
      <c r="CX4" s="116"/>
      <c r="CY4" s="116"/>
      <c r="CZ4" s="116"/>
      <c r="DA4" s="116"/>
      <c r="DB4" s="116"/>
      <c r="DC4" s="116"/>
      <c r="DD4" s="116"/>
      <c r="DE4" s="116"/>
      <c r="DF4" s="116"/>
      <c r="DG4" s="116"/>
      <c r="DH4" s="116"/>
      <c r="DI4" s="116"/>
      <c r="DJ4" s="116"/>
      <c r="DK4" s="116"/>
      <c r="DL4" s="116"/>
      <c r="DM4" s="116"/>
      <c r="DN4" s="116"/>
      <c r="DO4" s="116"/>
      <c r="DP4" s="116"/>
      <c r="DQ4" s="116"/>
      <c r="DR4" s="116"/>
      <c r="DS4" s="116"/>
      <c r="DT4" s="116"/>
      <c r="DU4" s="116"/>
      <c r="DV4" s="116"/>
      <c r="DW4" s="116"/>
      <c r="DX4" s="116"/>
      <c r="DY4" s="116"/>
      <c r="DZ4" s="116"/>
      <c r="EA4" s="116"/>
      <c r="EB4" s="116"/>
      <c r="EC4" s="116"/>
      <c r="ED4" s="116"/>
      <c r="EE4" s="116"/>
      <c r="EF4" s="116"/>
      <c r="EG4" s="116"/>
      <c r="EH4" s="116"/>
      <c r="EI4" s="116"/>
      <c r="EJ4" s="116"/>
      <c r="EK4" s="116"/>
      <c r="EL4" s="116"/>
      <c r="EM4" s="116"/>
      <c r="EN4" s="116"/>
      <c r="EO4" s="116"/>
      <c r="EP4" s="116"/>
      <c r="EQ4" s="116"/>
      <c r="ER4" s="116"/>
      <c r="ES4" s="116"/>
      <c r="ET4" s="116"/>
      <c r="EU4" s="116"/>
      <c r="EV4" s="116"/>
      <c r="EW4" s="116"/>
      <c r="EX4" s="116"/>
      <c r="EY4" s="116"/>
      <c r="EZ4" s="116"/>
      <c r="FA4" s="116"/>
      <c r="FB4" s="116"/>
      <c r="FC4" s="116"/>
      <c r="FD4" s="116"/>
      <c r="FE4" s="116"/>
      <c r="FF4" s="116"/>
      <c r="FG4" s="116"/>
      <c r="FH4" s="116"/>
      <c r="FI4" s="116"/>
      <c r="FJ4" s="116"/>
      <c r="FK4" s="116"/>
      <c r="FL4" s="116"/>
      <c r="FM4" s="116"/>
      <c r="FN4" s="116"/>
      <c r="FO4" s="116"/>
      <c r="FP4" s="116"/>
      <c r="FQ4" s="116"/>
      <c r="FR4" s="116"/>
      <c r="FS4" s="116"/>
      <c r="FT4" s="116"/>
      <c r="FU4" s="116"/>
      <c r="FV4" s="116"/>
      <c r="FW4" s="116"/>
      <c r="FX4" s="116"/>
      <c r="FY4" s="116"/>
      <c r="FZ4" s="116"/>
      <c r="GA4" s="116"/>
      <c r="GB4" s="116"/>
      <c r="GC4" s="116"/>
      <c r="GD4" s="116"/>
      <c r="GE4" s="116"/>
      <c r="GF4" s="116"/>
      <c r="GG4" s="116"/>
      <c r="GH4" s="116"/>
      <c r="GI4" s="116"/>
      <c r="GJ4" s="116"/>
      <c r="GK4" s="116"/>
      <c r="GL4" s="116"/>
      <c r="GM4" s="116"/>
      <c r="GN4" s="116"/>
      <c r="GO4" s="116"/>
      <c r="GP4" s="116"/>
      <c r="GQ4" s="116"/>
      <c r="GR4" s="116"/>
      <c r="GS4" s="116"/>
      <c r="GT4" s="116"/>
      <c r="GU4" s="116"/>
      <c r="GV4" s="116"/>
      <c r="GW4" s="116"/>
      <c r="GX4" s="116"/>
      <c r="GY4" s="116"/>
      <c r="GZ4" s="116"/>
      <c r="HA4" s="116"/>
      <c r="HB4" s="116"/>
      <c r="HC4" s="116"/>
      <c r="HD4" s="116"/>
      <c r="HE4" s="116"/>
      <c r="HF4" s="116"/>
      <c r="HG4" s="116"/>
      <c r="HH4" s="116"/>
      <c r="HI4" s="116"/>
      <c r="HJ4" s="116"/>
      <c r="HK4" s="116"/>
      <c r="HL4" s="116"/>
      <c r="HM4" s="116"/>
      <c r="HN4" s="116"/>
      <c r="HO4" s="116"/>
      <c r="HP4" s="116"/>
      <c r="HQ4" s="116"/>
      <c r="HR4" s="116"/>
      <c r="HS4" s="116"/>
      <c r="HT4" s="116"/>
      <c r="HU4" s="116"/>
      <c r="HV4" s="116"/>
      <c r="HW4" s="116"/>
      <c r="HX4" s="116"/>
      <c r="HY4" s="116"/>
      <c r="HZ4" s="116"/>
      <c r="IA4" s="116"/>
      <c r="IB4" s="116"/>
      <c r="IC4" s="116"/>
      <c r="ID4" s="116"/>
      <c r="IE4" s="116"/>
      <c r="IF4" s="116"/>
      <c r="IG4" s="116"/>
      <c r="IH4" s="116"/>
      <c r="II4" s="116"/>
      <c r="IJ4" s="116"/>
      <c r="IK4" s="116"/>
      <c r="IL4" s="116"/>
      <c r="IM4" s="116"/>
      <c r="IN4" s="116"/>
      <c r="IO4" s="116"/>
      <c r="IP4" s="116"/>
      <c r="IQ4" s="116"/>
      <c r="IR4" s="116"/>
      <c r="IS4" s="116"/>
      <c r="IT4" s="116"/>
      <c r="IU4" s="116"/>
      <c r="IV4" s="116"/>
    </row>
    <row r="5" spans="1:256" s="115" customFormat="1">
      <c r="A5" s="123"/>
      <c r="B5" s="116"/>
      <c r="C5" s="186"/>
      <c r="D5" s="184"/>
      <c r="E5" s="184"/>
      <c r="F5" s="163" t="s">
        <v>254</v>
      </c>
      <c r="G5" s="163" t="s">
        <v>254</v>
      </c>
      <c r="H5" s="163" t="s">
        <v>254</v>
      </c>
      <c r="I5" s="164" t="s">
        <v>254</v>
      </c>
      <c r="J5" s="142" t="s">
        <v>272</v>
      </c>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c r="EB5" s="116"/>
      <c r="EC5" s="116"/>
      <c r="ED5" s="116"/>
      <c r="EE5" s="116"/>
      <c r="EF5" s="116"/>
      <c r="EG5" s="116"/>
      <c r="EH5" s="116"/>
      <c r="EI5" s="116"/>
      <c r="EJ5" s="116"/>
      <c r="EK5" s="116"/>
      <c r="EL5" s="116"/>
      <c r="EM5" s="116"/>
      <c r="EN5" s="116"/>
      <c r="EO5" s="116"/>
      <c r="EP5" s="116"/>
      <c r="EQ5" s="116"/>
      <c r="ER5" s="116"/>
      <c r="ES5" s="116"/>
      <c r="ET5" s="116"/>
      <c r="EU5" s="116"/>
      <c r="EV5" s="116"/>
      <c r="EW5" s="116"/>
      <c r="EX5" s="116"/>
      <c r="EY5" s="116"/>
      <c r="EZ5" s="116"/>
      <c r="FA5" s="116"/>
      <c r="FB5" s="116"/>
      <c r="FC5" s="116"/>
      <c r="FD5" s="116"/>
      <c r="FE5" s="116"/>
      <c r="FF5" s="116"/>
      <c r="FG5" s="116"/>
      <c r="FH5" s="116"/>
      <c r="FI5" s="116"/>
      <c r="FJ5" s="116"/>
      <c r="FK5" s="116"/>
      <c r="FL5" s="116"/>
      <c r="FM5" s="116"/>
      <c r="FN5" s="116"/>
      <c r="FO5" s="116"/>
      <c r="FP5" s="116"/>
      <c r="FQ5" s="116"/>
      <c r="FR5" s="116"/>
      <c r="FS5" s="116"/>
      <c r="FT5" s="116"/>
      <c r="FU5" s="116"/>
      <c r="FV5" s="116"/>
      <c r="FW5" s="116"/>
      <c r="FX5" s="116"/>
      <c r="FY5" s="116"/>
      <c r="FZ5" s="116"/>
      <c r="GA5" s="116"/>
      <c r="GB5" s="116"/>
      <c r="GC5" s="116"/>
      <c r="GD5" s="116"/>
      <c r="GE5" s="116"/>
      <c r="GF5" s="116"/>
      <c r="GG5" s="116"/>
      <c r="GH5" s="116"/>
      <c r="GI5" s="116"/>
      <c r="GJ5" s="116"/>
      <c r="GK5" s="116"/>
      <c r="GL5" s="116"/>
      <c r="GM5" s="116"/>
      <c r="GN5" s="116"/>
      <c r="GO5" s="116"/>
      <c r="GP5" s="116"/>
      <c r="GQ5" s="116"/>
      <c r="GR5" s="116"/>
      <c r="GS5" s="116"/>
      <c r="GT5" s="116"/>
      <c r="GU5" s="116"/>
      <c r="GV5" s="116"/>
      <c r="GW5" s="116"/>
      <c r="GX5" s="116"/>
      <c r="GY5" s="116"/>
      <c r="GZ5" s="116"/>
      <c r="HA5" s="116"/>
      <c r="HB5" s="116"/>
      <c r="HC5" s="116"/>
      <c r="HD5" s="116"/>
      <c r="HE5" s="116"/>
      <c r="HF5" s="116"/>
      <c r="HG5" s="116"/>
      <c r="HH5" s="116"/>
      <c r="HI5" s="116"/>
      <c r="HJ5" s="116"/>
      <c r="HK5" s="116"/>
      <c r="HL5" s="116"/>
      <c r="HM5" s="116"/>
      <c r="HN5" s="116"/>
      <c r="HO5" s="116"/>
      <c r="HP5" s="116"/>
      <c r="HQ5" s="116"/>
      <c r="HR5" s="116"/>
      <c r="HS5" s="116"/>
      <c r="HT5" s="116"/>
      <c r="HU5" s="116"/>
      <c r="HV5" s="116"/>
      <c r="HW5" s="116"/>
      <c r="HX5" s="116"/>
      <c r="HY5" s="116"/>
      <c r="HZ5" s="116"/>
      <c r="IA5" s="116"/>
      <c r="IB5" s="116"/>
      <c r="IC5" s="116"/>
      <c r="ID5" s="116"/>
      <c r="IE5" s="116"/>
      <c r="IF5" s="116"/>
      <c r="IG5" s="116"/>
      <c r="IH5" s="116"/>
      <c r="II5" s="116"/>
      <c r="IJ5" s="116"/>
      <c r="IK5" s="116"/>
      <c r="IL5" s="116"/>
      <c r="IM5" s="116"/>
      <c r="IN5" s="116"/>
      <c r="IO5" s="116"/>
      <c r="IP5" s="116"/>
      <c r="IQ5" s="116"/>
      <c r="IR5" s="116"/>
      <c r="IS5" s="116"/>
      <c r="IT5" s="116"/>
      <c r="IU5" s="116"/>
      <c r="IV5" s="116"/>
    </row>
    <row r="6" spans="1:256" s="115" customFormat="1">
      <c r="A6" s="123"/>
      <c r="B6" s="116"/>
      <c r="C6" s="186"/>
      <c r="D6" s="184"/>
      <c r="E6" s="184"/>
      <c r="F6" s="125" t="s">
        <v>85</v>
      </c>
      <c r="G6" s="125" t="s">
        <v>86</v>
      </c>
      <c r="H6" s="125" t="s">
        <v>87</v>
      </c>
      <c r="I6" s="126" t="s">
        <v>146</v>
      </c>
      <c r="J6" s="142" t="s">
        <v>213</v>
      </c>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c r="EB6" s="116"/>
      <c r="EC6" s="116"/>
      <c r="ED6" s="116"/>
      <c r="EE6" s="116"/>
      <c r="EF6" s="116"/>
      <c r="EG6" s="116"/>
      <c r="EH6" s="116"/>
      <c r="EI6" s="116"/>
      <c r="EJ6" s="116"/>
      <c r="EK6" s="116"/>
      <c r="EL6" s="116"/>
      <c r="EM6" s="116"/>
      <c r="EN6" s="116"/>
      <c r="EO6" s="116"/>
      <c r="EP6" s="116"/>
      <c r="EQ6" s="116"/>
      <c r="ER6" s="116"/>
      <c r="ES6" s="116"/>
      <c r="ET6" s="116"/>
      <c r="EU6" s="116"/>
      <c r="EV6" s="116"/>
      <c r="EW6" s="116"/>
      <c r="EX6" s="116"/>
      <c r="EY6" s="116"/>
      <c r="EZ6" s="116"/>
      <c r="FA6" s="116"/>
      <c r="FB6" s="116"/>
      <c r="FC6" s="116"/>
      <c r="FD6" s="116"/>
      <c r="FE6" s="116"/>
      <c r="FF6" s="116"/>
      <c r="FG6" s="116"/>
      <c r="FH6" s="116"/>
      <c r="FI6" s="116"/>
      <c r="FJ6" s="116"/>
      <c r="FK6" s="116"/>
      <c r="FL6" s="116"/>
      <c r="FM6" s="116"/>
      <c r="FN6" s="116"/>
      <c r="FO6" s="116"/>
      <c r="FP6" s="116"/>
      <c r="FQ6" s="116"/>
      <c r="FR6" s="116"/>
      <c r="FS6" s="116"/>
      <c r="FT6" s="116"/>
      <c r="FU6" s="116"/>
      <c r="FV6" s="116"/>
      <c r="FW6" s="116"/>
      <c r="FX6" s="116"/>
      <c r="FY6" s="116"/>
      <c r="FZ6" s="116"/>
      <c r="GA6" s="116"/>
      <c r="GB6" s="116"/>
      <c r="GC6" s="116"/>
      <c r="GD6" s="116"/>
      <c r="GE6" s="116"/>
      <c r="GF6" s="116"/>
      <c r="GG6" s="116"/>
      <c r="GH6" s="116"/>
      <c r="GI6" s="116"/>
      <c r="GJ6" s="116"/>
      <c r="GK6" s="116"/>
      <c r="GL6" s="116"/>
      <c r="GM6" s="116"/>
      <c r="GN6" s="116"/>
      <c r="GO6" s="116"/>
      <c r="GP6" s="116"/>
      <c r="GQ6" s="116"/>
      <c r="GR6" s="116"/>
      <c r="GS6" s="116"/>
      <c r="GT6" s="116"/>
      <c r="GU6" s="116"/>
      <c r="GV6" s="116"/>
      <c r="GW6" s="116"/>
      <c r="GX6" s="116"/>
      <c r="GY6" s="116"/>
      <c r="GZ6" s="116"/>
      <c r="HA6" s="116"/>
      <c r="HB6" s="116"/>
      <c r="HC6" s="116"/>
      <c r="HD6" s="116"/>
      <c r="HE6" s="116"/>
      <c r="HF6" s="116"/>
      <c r="HG6" s="116"/>
      <c r="HH6" s="116"/>
      <c r="HI6" s="116"/>
      <c r="HJ6" s="116"/>
      <c r="HK6" s="116"/>
      <c r="HL6" s="116"/>
      <c r="HM6" s="116"/>
      <c r="HN6" s="116"/>
      <c r="HO6" s="116"/>
      <c r="HP6" s="116"/>
      <c r="HQ6" s="116"/>
      <c r="HR6" s="116"/>
      <c r="HS6" s="116"/>
      <c r="HT6" s="116"/>
      <c r="HU6" s="116"/>
      <c r="HV6" s="116"/>
      <c r="HW6" s="116"/>
      <c r="HX6" s="116"/>
      <c r="HY6" s="116"/>
      <c r="HZ6" s="116"/>
      <c r="IA6" s="116"/>
      <c r="IB6" s="116"/>
      <c r="IC6" s="116"/>
      <c r="ID6" s="116"/>
      <c r="IE6" s="116"/>
      <c r="IF6" s="116"/>
      <c r="IG6" s="116"/>
      <c r="IH6" s="116"/>
      <c r="II6" s="116"/>
      <c r="IJ6" s="116"/>
      <c r="IK6" s="116"/>
      <c r="IL6" s="116"/>
      <c r="IM6" s="116"/>
      <c r="IN6" s="116"/>
      <c r="IO6" s="116"/>
      <c r="IP6" s="116"/>
      <c r="IQ6" s="116"/>
      <c r="IR6" s="116"/>
      <c r="IS6" s="116"/>
      <c r="IT6" s="116"/>
      <c r="IU6" s="116"/>
      <c r="IV6" s="116"/>
    </row>
    <row r="7" spans="1:256" s="115" customFormat="1">
      <c r="A7" s="127" t="s">
        <v>90</v>
      </c>
      <c r="B7" s="128"/>
      <c r="C7" s="187"/>
      <c r="D7" s="188"/>
      <c r="E7" s="188"/>
      <c r="F7" s="129" t="s">
        <v>92</v>
      </c>
      <c r="G7" s="129" t="s">
        <v>93</v>
      </c>
      <c r="H7" s="129" t="s">
        <v>95</v>
      </c>
      <c r="I7" s="130" t="s">
        <v>87</v>
      </c>
      <c r="J7" s="142"/>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6"/>
      <c r="DU7" s="116"/>
      <c r="DV7" s="116"/>
      <c r="DW7" s="116"/>
      <c r="DX7" s="116"/>
      <c r="DY7" s="116"/>
      <c r="DZ7" s="116"/>
      <c r="EA7" s="116"/>
      <c r="EB7" s="116"/>
      <c r="EC7" s="116"/>
      <c r="ED7" s="116"/>
      <c r="EE7" s="116"/>
      <c r="EF7" s="116"/>
      <c r="EG7" s="116"/>
      <c r="EH7" s="116"/>
      <c r="EI7" s="116"/>
      <c r="EJ7" s="116"/>
      <c r="EK7" s="116"/>
      <c r="EL7" s="116"/>
      <c r="EM7" s="116"/>
      <c r="EN7" s="116"/>
      <c r="EO7" s="116"/>
      <c r="EP7" s="116"/>
      <c r="EQ7" s="116"/>
      <c r="ER7" s="116"/>
      <c r="ES7" s="116"/>
      <c r="ET7" s="116"/>
      <c r="EU7" s="116"/>
      <c r="EV7" s="116"/>
      <c r="EW7" s="116"/>
      <c r="EX7" s="116"/>
      <c r="EY7" s="116"/>
      <c r="EZ7" s="116"/>
      <c r="FA7" s="116"/>
      <c r="FB7" s="116"/>
      <c r="FC7" s="116"/>
      <c r="FD7" s="116"/>
      <c r="FE7" s="116"/>
      <c r="FF7" s="116"/>
      <c r="FG7" s="116"/>
      <c r="FH7" s="116"/>
      <c r="FI7" s="116"/>
      <c r="FJ7" s="116"/>
      <c r="FK7" s="116"/>
      <c r="FL7" s="116"/>
      <c r="FM7" s="116"/>
      <c r="FN7" s="116"/>
      <c r="FO7" s="116"/>
      <c r="FP7" s="116"/>
      <c r="FQ7" s="116"/>
      <c r="FR7" s="116"/>
      <c r="FS7" s="116"/>
      <c r="FT7" s="116"/>
      <c r="FU7" s="116"/>
      <c r="FV7" s="116"/>
      <c r="FW7" s="116"/>
      <c r="FX7" s="116"/>
      <c r="FY7" s="116"/>
      <c r="FZ7" s="116"/>
      <c r="GA7" s="116"/>
      <c r="GB7" s="116"/>
      <c r="GC7" s="116"/>
      <c r="GD7" s="116"/>
      <c r="GE7" s="116"/>
      <c r="GF7" s="116"/>
      <c r="GG7" s="116"/>
      <c r="GH7" s="116"/>
      <c r="GI7" s="116"/>
      <c r="GJ7" s="116"/>
      <c r="GK7" s="116"/>
      <c r="GL7" s="116"/>
      <c r="GM7" s="116"/>
      <c r="GN7" s="116"/>
      <c r="GO7" s="116"/>
      <c r="GP7" s="116"/>
      <c r="GQ7" s="116"/>
      <c r="GR7" s="116"/>
      <c r="GS7" s="116"/>
      <c r="GT7" s="116"/>
      <c r="GU7" s="116"/>
      <c r="GV7" s="116"/>
      <c r="GW7" s="116"/>
      <c r="GX7" s="116"/>
      <c r="GY7" s="116"/>
      <c r="GZ7" s="116"/>
      <c r="HA7" s="116"/>
      <c r="HB7" s="116"/>
      <c r="HC7" s="116"/>
      <c r="HD7" s="116"/>
      <c r="HE7" s="116"/>
      <c r="HF7" s="116"/>
      <c r="HG7" s="116"/>
      <c r="HH7" s="116"/>
      <c r="HI7" s="116"/>
      <c r="HJ7" s="116"/>
      <c r="HK7" s="116"/>
      <c r="HL7" s="116"/>
      <c r="HM7" s="116"/>
      <c r="HN7" s="116"/>
      <c r="HO7" s="116"/>
      <c r="HP7" s="116"/>
      <c r="HQ7" s="116"/>
      <c r="HR7" s="116"/>
      <c r="HS7" s="116"/>
      <c r="HT7" s="116"/>
      <c r="HU7" s="116"/>
      <c r="HV7" s="116"/>
      <c r="HW7" s="116"/>
      <c r="HX7" s="116"/>
      <c r="HY7" s="116"/>
      <c r="HZ7" s="116"/>
      <c r="IA7" s="116"/>
      <c r="IB7" s="116"/>
      <c r="IC7" s="116"/>
      <c r="ID7" s="116"/>
      <c r="IE7" s="116"/>
      <c r="IF7" s="116"/>
      <c r="IG7" s="116"/>
      <c r="IH7" s="116"/>
      <c r="II7" s="116"/>
      <c r="IJ7" s="116"/>
      <c r="IK7" s="116"/>
      <c r="IL7" s="116"/>
      <c r="IM7" s="116"/>
      <c r="IN7" s="116"/>
      <c r="IO7" s="116"/>
      <c r="IP7" s="116"/>
      <c r="IQ7" s="116"/>
      <c r="IR7" s="116"/>
      <c r="IS7" s="116"/>
      <c r="IT7" s="116"/>
      <c r="IU7" s="116"/>
      <c r="IV7" s="116"/>
    </row>
    <row r="8" spans="1:256" s="115" customFormat="1" hidden="1">
      <c r="A8" s="131"/>
      <c r="B8" s="124" t="s">
        <v>195</v>
      </c>
      <c r="C8" s="189"/>
      <c r="D8" s="186"/>
      <c r="E8" s="186"/>
      <c r="F8" s="132"/>
      <c r="G8" s="132"/>
      <c r="H8" s="132"/>
      <c r="I8" s="132"/>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116"/>
      <c r="GZ8" s="116"/>
      <c r="HA8" s="116"/>
      <c r="HB8" s="116"/>
      <c r="HC8" s="116"/>
      <c r="HD8" s="116"/>
      <c r="HE8" s="116"/>
      <c r="HF8" s="116"/>
      <c r="HG8" s="116"/>
      <c r="HH8" s="116"/>
      <c r="HI8" s="116"/>
      <c r="HJ8" s="116"/>
      <c r="HK8" s="116"/>
      <c r="HL8" s="116"/>
      <c r="HM8" s="116"/>
      <c r="HN8" s="116"/>
      <c r="HO8" s="116"/>
      <c r="HP8" s="116"/>
      <c r="HQ8" s="116"/>
      <c r="HR8" s="116"/>
      <c r="HS8" s="116"/>
      <c r="HT8" s="116"/>
      <c r="HU8" s="116"/>
      <c r="HV8" s="116"/>
      <c r="HW8" s="116"/>
      <c r="HX8" s="116"/>
      <c r="HY8" s="116"/>
      <c r="HZ8" s="116"/>
      <c r="IA8" s="116"/>
      <c r="IB8" s="116"/>
      <c r="IC8" s="116"/>
      <c r="ID8" s="116"/>
      <c r="IE8" s="116"/>
      <c r="IF8" s="116"/>
      <c r="IG8" s="116"/>
      <c r="IH8" s="116"/>
      <c r="II8" s="116"/>
      <c r="IJ8" s="116"/>
      <c r="IK8" s="116"/>
      <c r="IL8" s="116"/>
      <c r="IM8" s="116"/>
      <c r="IN8" s="116"/>
      <c r="IO8" s="116"/>
      <c r="IP8" s="116"/>
      <c r="IQ8" s="116"/>
      <c r="IR8" s="116"/>
      <c r="IS8" s="116"/>
      <c r="IT8" s="116"/>
      <c r="IU8" s="116"/>
      <c r="IV8" s="116"/>
    </row>
    <row r="9" spans="1:256" s="115" customFormat="1">
      <c r="A9" s="204" t="s">
        <v>191</v>
      </c>
      <c r="B9" s="200" t="s">
        <v>164</v>
      </c>
      <c r="C9" s="192">
        <v>2</v>
      </c>
      <c r="D9" s="192"/>
      <c r="E9" s="192" t="s">
        <v>96</v>
      </c>
      <c r="F9" s="247">
        <v>9871</v>
      </c>
      <c r="G9" s="193">
        <v>2941954</v>
      </c>
      <c r="H9" s="211">
        <v>0</v>
      </c>
      <c r="I9" s="210"/>
      <c r="J9" s="116"/>
      <c r="K9" s="176"/>
      <c r="L9" s="175"/>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6"/>
      <c r="DU9" s="116"/>
      <c r="DV9" s="116"/>
      <c r="DW9" s="116"/>
      <c r="DX9" s="116"/>
      <c r="DY9" s="116"/>
      <c r="DZ9" s="116"/>
      <c r="EA9" s="116"/>
      <c r="EB9" s="116"/>
      <c r="EC9" s="116"/>
      <c r="ED9" s="116"/>
      <c r="EE9" s="116"/>
      <c r="EF9" s="116"/>
      <c r="EG9" s="116"/>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116"/>
      <c r="FK9" s="116"/>
      <c r="FL9" s="116"/>
      <c r="FM9" s="116"/>
      <c r="FN9" s="116"/>
      <c r="FO9" s="116"/>
      <c r="FP9" s="116"/>
      <c r="FQ9" s="116"/>
      <c r="FR9" s="116"/>
      <c r="FS9" s="116"/>
      <c r="FT9" s="116"/>
      <c r="FU9" s="116"/>
      <c r="FV9" s="116"/>
      <c r="FW9" s="116"/>
      <c r="FX9" s="116"/>
      <c r="FY9" s="116"/>
      <c r="FZ9" s="116"/>
      <c r="GA9" s="116"/>
      <c r="GB9" s="116"/>
      <c r="GC9" s="116"/>
      <c r="GD9" s="116"/>
      <c r="GE9" s="116"/>
      <c r="GF9" s="116"/>
      <c r="GG9" s="116"/>
      <c r="GH9" s="116"/>
      <c r="GI9" s="116"/>
      <c r="GJ9" s="116"/>
      <c r="GK9" s="116"/>
      <c r="GL9" s="116"/>
      <c r="GM9" s="116"/>
      <c r="GN9" s="116"/>
      <c r="GO9" s="116"/>
      <c r="GP9" s="116"/>
      <c r="GQ9" s="116"/>
      <c r="GR9" s="116"/>
      <c r="GS9" s="116"/>
      <c r="GT9" s="116"/>
      <c r="GU9" s="116"/>
      <c r="GV9" s="116"/>
      <c r="GW9" s="116"/>
      <c r="GX9" s="116"/>
      <c r="GY9" s="116"/>
      <c r="GZ9" s="116"/>
      <c r="HA9" s="116"/>
      <c r="HB9" s="116"/>
      <c r="HC9" s="116"/>
      <c r="HD9" s="116"/>
      <c r="HE9" s="116"/>
      <c r="HF9" s="116"/>
      <c r="HG9" s="116"/>
      <c r="HH9" s="116"/>
      <c r="HI9" s="116"/>
      <c r="HJ9" s="116"/>
      <c r="HK9" s="116"/>
      <c r="HL9" s="116"/>
      <c r="HM9" s="116"/>
      <c r="HN9" s="116"/>
      <c r="HO9" s="116"/>
      <c r="HP9" s="116"/>
      <c r="HQ9" s="116"/>
      <c r="HR9" s="116"/>
      <c r="HS9" s="116"/>
      <c r="HT9" s="116"/>
      <c r="HU9" s="116"/>
      <c r="HV9" s="116"/>
      <c r="HW9" s="116"/>
      <c r="HX9" s="116"/>
      <c r="HY9" s="116"/>
      <c r="HZ9" s="116"/>
      <c r="IA9" s="116"/>
      <c r="IB9" s="116"/>
      <c r="IC9" s="116"/>
      <c r="ID9" s="116"/>
      <c r="IE9" s="116"/>
      <c r="IF9" s="116"/>
      <c r="IG9" s="116"/>
      <c r="IH9" s="116"/>
      <c r="II9" s="116"/>
      <c r="IJ9" s="116"/>
      <c r="IK9" s="116"/>
      <c r="IL9" s="116"/>
      <c r="IM9" s="116"/>
      <c r="IN9" s="116"/>
      <c r="IO9" s="116"/>
      <c r="IP9" s="116"/>
      <c r="IQ9" s="116"/>
      <c r="IR9" s="116"/>
      <c r="IS9" s="116"/>
      <c r="IT9" s="116"/>
      <c r="IU9" s="116"/>
      <c r="IV9" s="116"/>
    </row>
    <row r="10" spans="1:256" s="115" customFormat="1">
      <c r="A10" s="205"/>
      <c r="B10" s="200" t="s">
        <v>165</v>
      </c>
      <c r="C10" s="192">
        <v>4</v>
      </c>
      <c r="D10" s="192"/>
      <c r="E10" s="192" t="s">
        <v>97</v>
      </c>
      <c r="F10" s="247">
        <v>13025</v>
      </c>
      <c r="G10" s="193">
        <v>3152317</v>
      </c>
      <c r="H10" s="211">
        <v>0</v>
      </c>
      <c r="I10" s="210"/>
      <c r="J10" s="116"/>
      <c r="K10" s="176"/>
      <c r="L10" s="175"/>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6"/>
      <c r="FZ10" s="116"/>
      <c r="GA10" s="116"/>
      <c r="GB10" s="116"/>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c r="HC10" s="116"/>
      <c r="HD10" s="116"/>
      <c r="HE10" s="116"/>
      <c r="HF10" s="116"/>
      <c r="HG10" s="116"/>
      <c r="HH10" s="116"/>
      <c r="HI10" s="116"/>
      <c r="HJ10" s="116"/>
      <c r="HK10" s="116"/>
      <c r="HL10" s="116"/>
      <c r="HM10" s="116"/>
      <c r="HN10" s="116"/>
      <c r="HO10" s="116"/>
      <c r="HP10" s="116"/>
      <c r="HQ10" s="116"/>
      <c r="HR10" s="116"/>
      <c r="HS10" s="116"/>
      <c r="HT10" s="116"/>
      <c r="HU10" s="116"/>
      <c r="HV10" s="116"/>
      <c r="HW10" s="116"/>
      <c r="HX10" s="116"/>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row>
    <row r="11" spans="1:256" s="115" customFormat="1">
      <c r="A11" s="205"/>
      <c r="B11" s="200" t="s">
        <v>166</v>
      </c>
      <c r="C11" s="192">
        <v>9</v>
      </c>
      <c r="D11" s="192"/>
      <c r="E11" s="192" t="s">
        <v>98</v>
      </c>
      <c r="F11" s="247">
        <v>17308</v>
      </c>
      <c r="G11" s="193">
        <v>5268018</v>
      </c>
      <c r="H11" s="211">
        <v>0</v>
      </c>
      <c r="I11" s="210"/>
      <c r="J11" s="116"/>
      <c r="K11" s="176"/>
      <c r="L11" s="175"/>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c r="DX11" s="116"/>
      <c r="DY11" s="116"/>
      <c r="DZ11" s="116"/>
      <c r="EA11" s="116"/>
      <c r="EB11" s="116"/>
      <c r="EC11" s="116"/>
      <c r="ED11" s="116"/>
      <c r="EE11" s="116"/>
      <c r="EF11" s="116"/>
      <c r="EG11" s="116"/>
      <c r="EH11" s="116"/>
      <c r="EI11" s="116"/>
      <c r="EJ11" s="116"/>
      <c r="EK11" s="116"/>
      <c r="EL11" s="116"/>
      <c r="EM11" s="116"/>
      <c r="EN11" s="116"/>
      <c r="EO11" s="116"/>
      <c r="EP11" s="116"/>
      <c r="EQ11" s="116"/>
      <c r="ER11" s="116"/>
      <c r="ES11" s="116"/>
      <c r="ET11" s="116"/>
      <c r="EU11" s="116"/>
      <c r="EV11" s="116"/>
      <c r="EW11" s="116"/>
      <c r="EX11" s="116"/>
      <c r="EY11" s="116"/>
      <c r="EZ11" s="116"/>
      <c r="FA11" s="116"/>
      <c r="FB11" s="116"/>
      <c r="FC11" s="116"/>
      <c r="FD11" s="116"/>
      <c r="FE11" s="116"/>
      <c r="FF11" s="116"/>
      <c r="FG11" s="116"/>
      <c r="FH11" s="116"/>
      <c r="FI11" s="116"/>
      <c r="FJ11" s="116"/>
      <c r="FK11" s="116"/>
      <c r="FL11" s="116"/>
      <c r="FM11" s="116"/>
      <c r="FN11" s="116"/>
      <c r="FO11" s="116"/>
      <c r="FP11" s="116"/>
      <c r="FQ11" s="116"/>
      <c r="FR11" s="116"/>
      <c r="FS11" s="116"/>
      <c r="FT11" s="116"/>
      <c r="FU11" s="116"/>
      <c r="FV11" s="116"/>
      <c r="FW11" s="116"/>
      <c r="FX11" s="116"/>
      <c r="FY11" s="116"/>
      <c r="FZ11" s="116"/>
      <c r="GA11" s="116"/>
      <c r="GB11" s="116"/>
      <c r="GC11" s="116"/>
      <c r="GD11" s="116"/>
      <c r="GE11" s="116"/>
      <c r="GF11" s="116"/>
      <c r="GG11" s="116"/>
      <c r="GH11" s="116"/>
      <c r="GI11" s="116"/>
      <c r="GJ11" s="116"/>
      <c r="GK11" s="116"/>
      <c r="GL11" s="116"/>
      <c r="GM11" s="116"/>
      <c r="GN11" s="116"/>
      <c r="GO11" s="116"/>
      <c r="GP11" s="116"/>
      <c r="GQ11" s="116"/>
      <c r="GR11" s="116"/>
      <c r="GS11" s="116"/>
      <c r="GT11" s="116"/>
      <c r="GU11" s="116"/>
      <c r="GV11" s="116"/>
      <c r="GW11" s="116"/>
      <c r="GX11" s="116"/>
      <c r="GY11" s="116"/>
      <c r="GZ11" s="116"/>
      <c r="HA11" s="116"/>
      <c r="HB11" s="116"/>
      <c r="HC11" s="116"/>
      <c r="HD11" s="116"/>
      <c r="HE11" s="116"/>
      <c r="HF11" s="116"/>
      <c r="HG11" s="116"/>
      <c r="HH11" s="116"/>
      <c r="HI11" s="116"/>
      <c r="HJ11" s="116"/>
      <c r="HK11" s="116"/>
      <c r="HL11" s="116"/>
      <c r="HM11" s="116"/>
      <c r="HN11" s="116"/>
      <c r="HO11" s="116"/>
      <c r="HP11" s="116"/>
      <c r="HQ11" s="116"/>
      <c r="HR11" s="116"/>
      <c r="HS11" s="116"/>
      <c r="HT11" s="116"/>
      <c r="HU11" s="116"/>
      <c r="HV11" s="116"/>
      <c r="HW11" s="116"/>
      <c r="HX11" s="116"/>
      <c r="HY11" s="116"/>
      <c r="HZ11" s="116"/>
      <c r="IA11" s="116"/>
      <c r="IB11" s="116"/>
      <c r="IC11" s="116"/>
      <c r="ID11" s="116"/>
      <c r="IE11" s="116"/>
      <c r="IF11" s="116"/>
      <c r="IG11" s="116"/>
      <c r="IH11" s="116"/>
      <c r="II11" s="116"/>
      <c r="IJ11" s="116"/>
      <c r="IK11" s="116"/>
      <c r="IL11" s="116"/>
      <c r="IM11" s="116"/>
      <c r="IN11" s="116"/>
      <c r="IO11" s="116"/>
      <c r="IP11" s="116"/>
      <c r="IQ11" s="116"/>
      <c r="IR11" s="116"/>
      <c r="IS11" s="116"/>
      <c r="IT11" s="116"/>
      <c r="IU11" s="116"/>
      <c r="IV11" s="116"/>
    </row>
    <row r="12" spans="1:256" s="115" customFormat="1">
      <c r="A12" s="205"/>
      <c r="B12" s="200" t="s">
        <v>167</v>
      </c>
      <c r="C12" s="192">
        <v>11</v>
      </c>
      <c r="D12" s="192"/>
      <c r="E12" s="192" t="s">
        <v>100</v>
      </c>
      <c r="F12" s="247">
        <v>6024</v>
      </c>
      <c r="G12" s="193">
        <v>392267</v>
      </c>
      <c r="H12" s="211">
        <v>0</v>
      </c>
      <c r="I12" s="210"/>
      <c r="J12" s="116"/>
      <c r="K12" s="176"/>
      <c r="L12" s="175"/>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16"/>
      <c r="DD12" s="116"/>
      <c r="DE12" s="116"/>
      <c r="DF12" s="116"/>
      <c r="DG12" s="116"/>
      <c r="DH12" s="116"/>
      <c r="DI12" s="116"/>
      <c r="DJ12" s="116"/>
      <c r="DK12" s="116"/>
      <c r="DL12" s="116"/>
      <c r="DM12" s="116"/>
      <c r="DN12" s="116"/>
      <c r="DO12" s="116"/>
      <c r="DP12" s="116"/>
      <c r="DQ12" s="116"/>
      <c r="DR12" s="116"/>
      <c r="DS12" s="116"/>
      <c r="DT12" s="116"/>
      <c r="DU12" s="116"/>
      <c r="DV12" s="116"/>
      <c r="DW12" s="116"/>
      <c r="DX12" s="116"/>
      <c r="DY12" s="116"/>
      <c r="DZ12" s="116"/>
      <c r="EA12" s="116"/>
      <c r="EB12" s="116"/>
      <c r="EC12" s="116"/>
      <c r="ED12" s="116"/>
      <c r="EE12" s="116"/>
      <c r="EF12" s="116"/>
      <c r="EG12" s="116"/>
      <c r="EH12" s="116"/>
      <c r="EI12" s="116"/>
      <c r="EJ12" s="116"/>
      <c r="EK12" s="116"/>
      <c r="EL12" s="116"/>
      <c r="EM12" s="116"/>
      <c r="EN12" s="116"/>
      <c r="EO12" s="116"/>
      <c r="EP12" s="116"/>
      <c r="EQ12" s="116"/>
      <c r="ER12" s="116"/>
      <c r="ES12" s="116"/>
      <c r="ET12" s="116"/>
      <c r="EU12" s="116"/>
      <c r="EV12" s="116"/>
      <c r="EW12" s="116"/>
      <c r="EX12" s="116"/>
      <c r="EY12" s="116"/>
      <c r="EZ12" s="116"/>
      <c r="FA12" s="116"/>
      <c r="FB12" s="116"/>
      <c r="FC12" s="116"/>
      <c r="FD12" s="116"/>
      <c r="FE12" s="116"/>
      <c r="FF12" s="116"/>
      <c r="FG12" s="116"/>
      <c r="FH12" s="116"/>
      <c r="FI12" s="116"/>
      <c r="FJ12" s="116"/>
      <c r="FK12" s="116"/>
      <c r="FL12" s="116"/>
      <c r="FM12" s="116"/>
      <c r="FN12" s="116"/>
      <c r="FO12" s="116"/>
      <c r="FP12" s="116"/>
      <c r="FQ12" s="116"/>
      <c r="FR12" s="116"/>
      <c r="FS12" s="116"/>
      <c r="FT12" s="116"/>
      <c r="FU12" s="116"/>
      <c r="FV12" s="116"/>
      <c r="FW12" s="116"/>
      <c r="FX12" s="116"/>
      <c r="FY12" s="116"/>
      <c r="FZ12" s="116"/>
      <c r="GA12" s="116"/>
      <c r="GB12" s="116"/>
      <c r="GC12" s="116"/>
      <c r="GD12" s="116"/>
      <c r="GE12" s="116"/>
      <c r="GF12" s="116"/>
      <c r="GG12" s="116"/>
      <c r="GH12" s="116"/>
      <c r="GI12" s="116"/>
      <c r="GJ12" s="116"/>
      <c r="GK12" s="116"/>
      <c r="GL12" s="116"/>
      <c r="GM12" s="116"/>
      <c r="GN12" s="116"/>
      <c r="GO12" s="116"/>
      <c r="GP12" s="116"/>
      <c r="GQ12" s="116"/>
      <c r="GR12" s="116"/>
      <c r="GS12" s="116"/>
      <c r="GT12" s="116"/>
      <c r="GU12" s="116"/>
      <c r="GV12" s="116"/>
      <c r="GW12" s="116"/>
      <c r="GX12" s="116"/>
      <c r="GY12" s="116"/>
      <c r="GZ12" s="116"/>
      <c r="HA12" s="116"/>
      <c r="HB12" s="116"/>
      <c r="HC12" s="116"/>
      <c r="HD12" s="116"/>
      <c r="HE12" s="116"/>
      <c r="HF12" s="116"/>
      <c r="HG12" s="116"/>
      <c r="HH12" s="116"/>
      <c r="HI12" s="116"/>
      <c r="HJ12" s="116"/>
      <c r="HK12" s="116"/>
      <c r="HL12" s="116"/>
      <c r="HM12" s="116"/>
      <c r="HN12" s="116"/>
      <c r="HO12" s="116"/>
      <c r="HP12" s="116"/>
      <c r="HQ12" s="116"/>
      <c r="HR12" s="116"/>
      <c r="HS12" s="116"/>
      <c r="HT12" s="116"/>
      <c r="HU12" s="116"/>
      <c r="HV12" s="116"/>
      <c r="HW12" s="116"/>
      <c r="HX12" s="116"/>
      <c r="HY12" s="116"/>
      <c r="HZ12" s="116"/>
      <c r="IA12" s="116"/>
      <c r="IB12" s="116"/>
      <c r="IC12" s="116"/>
      <c r="ID12" s="116"/>
      <c r="IE12" s="116"/>
      <c r="IF12" s="116"/>
      <c r="IG12" s="116"/>
      <c r="IH12" s="116"/>
      <c r="II12" s="116"/>
      <c r="IJ12" s="116"/>
      <c r="IK12" s="116"/>
      <c r="IL12" s="116"/>
      <c r="IM12" s="116"/>
      <c r="IN12" s="116"/>
      <c r="IO12" s="116"/>
      <c r="IP12" s="116"/>
      <c r="IQ12" s="116"/>
      <c r="IR12" s="116"/>
      <c r="IS12" s="116"/>
      <c r="IT12" s="116"/>
      <c r="IU12" s="116"/>
      <c r="IV12" s="116"/>
    </row>
    <row r="13" spans="1:256" s="115" customFormat="1">
      <c r="A13" s="205"/>
      <c r="B13" s="200" t="s">
        <v>168</v>
      </c>
      <c r="C13" s="192">
        <v>14</v>
      </c>
      <c r="D13" s="192"/>
      <c r="E13" s="192" t="s">
        <v>101</v>
      </c>
      <c r="F13" s="247">
        <v>31562</v>
      </c>
      <c r="G13" s="193">
        <v>3372606</v>
      </c>
      <c r="H13" s="211">
        <v>0</v>
      </c>
      <c r="I13" s="210"/>
      <c r="J13" s="116"/>
      <c r="K13" s="176"/>
      <c r="L13" s="175"/>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row>
    <row r="14" spans="1:256" s="115" customFormat="1">
      <c r="A14" s="206"/>
      <c r="B14" s="200" t="s">
        <v>169</v>
      </c>
      <c r="C14" s="192">
        <v>17</v>
      </c>
      <c r="D14" s="192"/>
      <c r="E14" s="192" t="s">
        <v>102</v>
      </c>
      <c r="F14" s="247">
        <v>22493</v>
      </c>
      <c r="G14" s="193">
        <v>5660706</v>
      </c>
      <c r="H14" s="211">
        <v>0</v>
      </c>
      <c r="I14" s="210"/>
      <c r="J14" s="116"/>
      <c r="K14" s="176"/>
      <c r="L14" s="175"/>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row>
    <row r="15" spans="1:256" s="115" customFormat="1">
      <c r="A15" s="204" t="s">
        <v>192</v>
      </c>
      <c r="B15" s="191" t="s">
        <v>170</v>
      </c>
      <c r="C15" s="192">
        <v>100</v>
      </c>
      <c r="D15" s="192"/>
      <c r="E15" s="192" t="s">
        <v>103</v>
      </c>
      <c r="F15" s="247">
        <v>47873</v>
      </c>
      <c r="G15" s="193">
        <v>5276918</v>
      </c>
      <c r="H15" s="211">
        <v>0</v>
      </c>
      <c r="I15" s="210"/>
      <c r="J15" s="116"/>
      <c r="K15" s="176"/>
      <c r="L15" s="175"/>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116"/>
      <c r="DW15" s="116"/>
      <c r="DX15" s="116"/>
      <c r="DY15" s="116"/>
      <c r="DZ15" s="116"/>
      <c r="EA15" s="116"/>
      <c r="EB15" s="116"/>
      <c r="EC15" s="116"/>
      <c r="ED15" s="116"/>
      <c r="EE15" s="116"/>
      <c r="EF15" s="116"/>
      <c r="EG15" s="116"/>
      <c r="EH15" s="116"/>
      <c r="EI15" s="116"/>
      <c r="EJ15" s="116"/>
      <c r="EK15" s="116"/>
      <c r="EL15" s="116"/>
      <c r="EM15" s="116"/>
      <c r="EN15" s="116"/>
      <c r="EO15" s="116"/>
      <c r="EP15" s="116"/>
      <c r="EQ15" s="116"/>
      <c r="ER15" s="116"/>
      <c r="ES15" s="116"/>
      <c r="ET15" s="116"/>
      <c r="EU15" s="116"/>
      <c r="EV15" s="116"/>
      <c r="EW15" s="116"/>
      <c r="EX15" s="116"/>
      <c r="EY15" s="116"/>
      <c r="EZ15" s="116"/>
      <c r="FA15" s="116"/>
      <c r="FB15" s="116"/>
      <c r="FC15" s="116"/>
      <c r="FD15" s="116"/>
      <c r="FE15" s="116"/>
      <c r="FF15" s="116"/>
      <c r="FG15" s="116"/>
      <c r="FH15" s="116"/>
      <c r="FI15" s="116"/>
      <c r="FJ15" s="116"/>
      <c r="FK15" s="116"/>
      <c r="FL15" s="116"/>
      <c r="FM15" s="116"/>
      <c r="FN15" s="116"/>
      <c r="FO15" s="116"/>
      <c r="FP15" s="116"/>
      <c r="FQ15" s="116"/>
      <c r="FR15" s="116"/>
      <c r="FS15" s="116"/>
      <c r="FT15" s="116"/>
      <c r="FU15" s="116"/>
      <c r="FV15" s="116"/>
      <c r="FW15" s="116"/>
      <c r="FX15" s="116"/>
      <c r="FY15" s="116"/>
      <c r="FZ15" s="116"/>
      <c r="GA15" s="116"/>
      <c r="GB15" s="116"/>
      <c r="GC15" s="116"/>
      <c r="GD15" s="116"/>
      <c r="GE15" s="116"/>
      <c r="GF15" s="116"/>
      <c r="GG15" s="116"/>
      <c r="GH15" s="116"/>
      <c r="GI15" s="116"/>
      <c r="GJ15" s="116"/>
      <c r="GK15" s="116"/>
      <c r="GL15" s="116"/>
      <c r="GM15" s="116"/>
      <c r="GN15" s="116"/>
      <c r="GO15" s="116"/>
      <c r="GP15" s="116"/>
      <c r="GQ15" s="116"/>
      <c r="GR15" s="116"/>
      <c r="GS15" s="116"/>
      <c r="GT15" s="116"/>
      <c r="GU15" s="116"/>
      <c r="GV15" s="116"/>
      <c r="GW15" s="116"/>
      <c r="GX15" s="116"/>
      <c r="GY15" s="116"/>
      <c r="GZ15" s="116"/>
      <c r="HA15" s="116"/>
      <c r="HB15" s="116"/>
      <c r="HC15" s="116"/>
      <c r="HD15" s="116"/>
      <c r="HE15" s="116"/>
      <c r="HF15" s="116"/>
      <c r="HG15" s="116"/>
      <c r="HH15" s="116"/>
      <c r="HI15" s="116"/>
      <c r="HJ15" s="116"/>
      <c r="HK15" s="116"/>
      <c r="HL15" s="116"/>
      <c r="HM15" s="116"/>
      <c r="HN15" s="116"/>
      <c r="HO15" s="116"/>
      <c r="HP15" s="116"/>
      <c r="HQ15" s="116"/>
      <c r="HR15" s="116"/>
      <c r="HS15" s="116"/>
      <c r="HT15" s="116"/>
      <c r="HU15" s="116"/>
      <c r="HV15" s="116"/>
      <c r="HW15" s="116"/>
      <c r="HX15" s="116"/>
      <c r="HY15" s="116"/>
      <c r="HZ15" s="116"/>
      <c r="IA15" s="116"/>
      <c r="IB15" s="116"/>
      <c r="IC15" s="116"/>
      <c r="ID15" s="116"/>
      <c r="IE15" s="116"/>
      <c r="IF15" s="116"/>
      <c r="IG15" s="116"/>
      <c r="IH15" s="116"/>
      <c r="II15" s="116"/>
      <c r="IJ15" s="116"/>
      <c r="IK15" s="116"/>
      <c r="IL15" s="116"/>
      <c r="IM15" s="116"/>
      <c r="IN15" s="116"/>
      <c r="IO15" s="116"/>
      <c r="IP15" s="116"/>
      <c r="IQ15" s="116"/>
      <c r="IR15" s="116"/>
      <c r="IS15" s="116"/>
      <c r="IT15" s="116"/>
      <c r="IU15" s="116"/>
      <c r="IV15" s="116"/>
    </row>
    <row r="16" spans="1:256" s="115" customFormat="1">
      <c r="A16" s="205"/>
      <c r="B16" s="191" t="s">
        <v>171</v>
      </c>
      <c r="C16" s="192">
        <v>200</v>
      </c>
      <c r="D16" s="192"/>
      <c r="E16" s="192" t="s">
        <v>104</v>
      </c>
      <c r="F16" s="247">
        <v>252707</v>
      </c>
      <c r="G16" s="193">
        <v>2178414</v>
      </c>
      <c r="H16" s="211">
        <v>0</v>
      </c>
      <c r="I16" s="210"/>
      <c r="J16" s="116"/>
      <c r="K16" s="176"/>
      <c r="L16" s="175"/>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6"/>
      <c r="BU16" s="116"/>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6"/>
      <c r="DJ16" s="116"/>
      <c r="DK16" s="116"/>
      <c r="DL16" s="116"/>
      <c r="DM16" s="116"/>
      <c r="DN16" s="116"/>
      <c r="DO16" s="116"/>
      <c r="DP16" s="116"/>
      <c r="DQ16" s="116"/>
      <c r="DR16" s="116"/>
      <c r="DS16" s="116"/>
      <c r="DT16" s="116"/>
      <c r="DU16" s="116"/>
      <c r="DV16" s="116"/>
      <c r="DW16" s="116"/>
      <c r="DX16" s="116"/>
      <c r="DY16" s="116"/>
      <c r="DZ16" s="116"/>
      <c r="EA16" s="116"/>
      <c r="EB16" s="116"/>
      <c r="EC16" s="116"/>
      <c r="ED16" s="116"/>
      <c r="EE16" s="116"/>
      <c r="EF16" s="116"/>
      <c r="EG16" s="116"/>
      <c r="EH16" s="116"/>
      <c r="EI16" s="116"/>
      <c r="EJ16" s="116"/>
      <c r="EK16" s="116"/>
      <c r="EL16" s="116"/>
      <c r="EM16" s="116"/>
      <c r="EN16" s="116"/>
      <c r="EO16" s="116"/>
      <c r="EP16" s="116"/>
      <c r="EQ16" s="116"/>
      <c r="ER16" s="116"/>
      <c r="ES16" s="116"/>
      <c r="ET16" s="116"/>
      <c r="EU16" s="116"/>
      <c r="EV16" s="116"/>
      <c r="EW16" s="116"/>
      <c r="EX16" s="116"/>
      <c r="EY16" s="116"/>
      <c r="EZ16" s="116"/>
      <c r="FA16" s="116"/>
      <c r="FB16" s="116"/>
      <c r="FC16" s="116"/>
      <c r="FD16" s="116"/>
      <c r="FE16" s="116"/>
      <c r="FF16" s="116"/>
      <c r="FG16" s="116"/>
      <c r="FH16" s="116"/>
      <c r="FI16" s="116"/>
      <c r="FJ16" s="116"/>
      <c r="FK16" s="116"/>
      <c r="FL16" s="116"/>
      <c r="FM16" s="116"/>
      <c r="FN16" s="116"/>
      <c r="FO16" s="116"/>
      <c r="FP16" s="116"/>
      <c r="FQ16" s="116"/>
      <c r="FR16" s="116"/>
      <c r="FS16" s="116"/>
      <c r="FT16" s="116"/>
      <c r="FU16" s="116"/>
      <c r="FV16" s="116"/>
      <c r="FW16" s="116"/>
      <c r="FX16" s="116"/>
      <c r="FY16" s="116"/>
      <c r="FZ16" s="116"/>
      <c r="GA16" s="116"/>
      <c r="GB16" s="116"/>
      <c r="GC16" s="116"/>
      <c r="GD16" s="116"/>
      <c r="GE16" s="116"/>
      <c r="GF16" s="116"/>
      <c r="GG16" s="116"/>
      <c r="GH16" s="116"/>
      <c r="GI16" s="116"/>
      <c r="GJ16" s="116"/>
      <c r="GK16" s="116"/>
      <c r="GL16" s="116"/>
      <c r="GM16" s="116"/>
      <c r="GN16" s="116"/>
      <c r="GO16" s="116"/>
      <c r="GP16" s="116"/>
      <c r="GQ16" s="116"/>
      <c r="GR16" s="116"/>
      <c r="GS16" s="116"/>
      <c r="GT16" s="116"/>
      <c r="GU16" s="116"/>
      <c r="GV16" s="116"/>
      <c r="GW16" s="116"/>
      <c r="GX16" s="116"/>
      <c r="GY16" s="116"/>
      <c r="GZ16" s="116"/>
      <c r="HA16" s="116"/>
      <c r="HB16" s="116"/>
      <c r="HC16" s="116"/>
      <c r="HD16" s="116"/>
      <c r="HE16" s="116"/>
      <c r="HF16" s="116"/>
      <c r="HG16" s="116"/>
      <c r="HH16" s="116"/>
      <c r="HI16" s="116"/>
      <c r="HJ16" s="116"/>
      <c r="HK16" s="116"/>
      <c r="HL16" s="116"/>
      <c r="HM16" s="116"/>
      <c r="HN16" s="116"/>
      <c r="HO16" s="116"/>
      <c r="HP16" s="116"/>
      <c r="HQ16" s="116"/>
      <c r="HR16" s="116"/>
      <c r="HS16" s="116"/>
      <c r="HT16" s="116"/>
      <c r="HU16" s="116"/>
      <c r="HV16" s="116"/>
      <c r="HW16" s="116"/>
      <c r="HX16" s="116"/>
      <c r="HY16" s="116"/>
      <c r="HZ16" s="116"/>
      <c r="IA16" s="116"/>
      <c r="IB16" s="116"/>
      <c r="IC16" s="116"/>
      <c r="ID16" s="116"/>
      <c r="IE16" s="116"/>
      <c r="IF16" s="116"/>
      <c r="IG16" s="116"/>
      <c r="IH16" s="116"/>
      <c r="II16" s="116"/>
      <c r="IJ16" s="116"/>
      <c r="IK16" s="116"/>
      <c r="IL16" s="116"/>
      <c r="IM16" s="116"/>
      <c r="IN16" s="116"/>
      <c r="IO16" s="116"/>
      <c r="IP16" s="116"/>
      <c r="IQ16" s="116"/>
      <c r="IR16" s="116"/>
      <c r="IS16" s="116"/>
      <c r="IT16" s="116"/>
      <c r="IU16" s="116"/>
      <c r="IV16" s="116"/>
    </row>
    <row r="17" spans="1:256" s="115" customFormat="1">
      <c r="A17" s="205"/>
      <c r="B17" s="191" t="s">
        <v>172</v>
      </c>
      <c r="C17" s="192">
        <v>300</v>
      </c>
      <c r="D17" s="192"/>
      <c r="E17" s="192" t="s">
        <v>105</v>
      </c>
      <c r="F17" s="224">
        <v>0</v>
      </c>
      <c r="G17" s="193">
        <v>1207605</v>
      </c>
      <c r="H17" s="211">
        <v>0</v>
      </c>
      <c r="I17" s="210"/>
      <c r="J17" s="116"/>
      <c r="K17" s="176"/>
      <c r="L17" s="175"/>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6"/>
      <c r="DV17" s="116"/>
      <c r="DW17" s="116"/>
      <c r="DX17" s="116"/>
      <c r="DY17" s="116"/>
      <c r="DZ17" s="116"/>
      <c r="EA17" s="116"/>
      <c r="EB17" s="116"/>
      <c r="EC17" s="116"/>
      <c r="ED17" s="116"/>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6"/>
      <c r="IP17" s="116"/>
      <c r="IQ17" s="116"/>
      <c r="IR17" s="116"/>
      <c r="IS17" s="116"/>
      <c r="IT17" s="116"/>
      <c r="IU17" s="116"/>
      <c r="IV17" s="116"/>
    </row>
    <row r="18" spans="1:256" s="115" customFormat="1">
      <c r="A18" s="205"/>
      <c r="B18" s="191" t="s">
        <v>206</v>
      </c>
      <c r="C18" s="192">
        <v>10</v>
      </c>
      <c r="D18" s="192"/>
      <c r="E18" s="192" t="s">
        <v>99</v>
      </c>
      <c r="F18" s="247">
        <v>108152</v>
      </c>
      <c r="G18" s="193">
        <v>5020487</v>
      </c>
      <c r="H18" s="211">
        <v>0</v>
      </c>
      <c r="I18" s="210"/>
      <c r="J18" s="116"/>
      <c r="K18" s="176"/>
      <c r="L18" s="175"/>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16"/>
      <c r="CA18" s="116"/>
      <c r="CB18" s="116"/>
      <c r="CC18" s="116"/>
      <c r="CD18" s="116"/>
      <c r="CE18" s="116"/>
      <c r="CF18" s="116"/>
      <c r="CG18" s="116"/>
      <c r="CH18" s="116"/>
      <c r="CI18" s="116"/>
      <c r="CJ18" s="116"/>
      <c r="CK18" s="116"/>
      <c r="CL18" s="116"/>
      <c r="CM18" s="116"/>
      <c r="CN18" s="116"/>
      <c r="CO18" s="116"/>
      <c r="CP18" s="116"/>
      <c r="CQ18" s="116"/>
      <c r="CR18" s="116"/>
      <c r="CS18" s="116"/>
      <c r="CT18" s="116"/>
      <c r="CU18" s="116"/>
      <c r="CV18" s="116"/>
      <c r="CW18" s="116"/>
      <c r="CX18" s="116"/>
      <c r="CY18" s="116"/>
      <c r="CZ18" s="116"/>
      <c r="DA18" s="116"/>
      <c r="DB18" s="116"/>
      <c r="DC18" s="116"/>
      <c r="DD18" s="116"/>
      <c r="DE18" s="116"/>
      <c r="DF18" s="116"/>
      <c r="DG18" s="116"/>
      <c r="DH18" s="116"/>
      <c r="DI18" s="116"/>
      <c r="DJ18" s="116"/>
      <c r="DK18" s="116"/>
      <c r="DL18" s="116"/>
      <c r="DM18" s="116"/>
      <c r="DN18" s="116"/>
      <c r="DO18" s="116"/>
      <c r="DP18" s="116"/>
      <c r="DQ18" s="116"/>
      <c r="DR18" s="116"/>
      <c r="DS18" s="116"/>
      <c r="DT18" s="116"/>
      <c r="DU18" s="116"/>
      <c r="DV18" s="116"/>
      <c r="DW18" s="116"/>
      <c r="DX18" s="116"/>
      <c r="DY18" s="116"/>
      <c r="DZ18" s="116"/>
      <c r="EA18" s="116"/>
      <c r="EB18" s="116"/>
      <c r="EC18" s="116"/>
      <c r="ED18" s="116"/>
      <c r="EE18" s="116"/>
      <c r="EF18" s="116"/>
      <c r="EG18" s="116"/>
      <c r="EH18" s="116"/>
      <c r="EI18" s="116"/>
      <c r="EJ18" s="116"/>
      <c r="EK18" s="116"/>
      <c r="EL18" s="116"/>
      <c r="EM18" s="116"/>
      <c r="EN18" s="116"/>
      <c r="EO18" s="116"/>
      <c r="EP18" s="116"/>
      <c r="EQ18" s="116"/>
      <c r="ER18" s="116"/>
      <c r="ES18" s="116"/>
      <c r="ET18" s="116"/>
      <c r="EU18" s="116"/>
      <c r="EV18" s="116"/>
      <c r="EW18" s="116"/>
      <c r="EX18" s="116"/>
      <c r="EY18" s="116"/>
      <c r="EZ18" s="116"/>
      <c r="FA18" s="116"/>
      <c r="FB18" s="116"/>
      <c r="FC18" s="116"/>
      <c r="FD18" s="116"/>
      <c r="FE18" s="116"/>
      <c r="FF18" s="116"/>
      <c r="FG18" s="116"/>
      <c r="FH18" s="116"/>
      <c r="FI18" s="116"/>
      <c r="FJ18" s="116"/>
      <c r="FK18" s="116"/>
      <c r="FL18" s="116"/>
      <c r="FM18" s="116"/>
      <c r="FN18" s="116"/>
      <c r="FO18" s="116"/>
      <c r="FP18" s="116"/>
      <c r="FQ18" s="116"/>
      <c r="FR18" s="116"/>
      <c r="FS18" s="116"/>
      <c r="FT18" s="116"/>
      <c r="FU18" s="116"/>
      <c r="FV18" s="116"/>
      <c r="FW18" s="116"/>
      <c r="FX18" s="116"/>
      <c r="FY18" s="116"/>
      <c r="FZ18" s="116"/>
      <c r="GA18" s="116"/>
      <c r="GB18" s="116"/>
      <c r="GC18" s="116"/>
      <c r="GD18" s="116"/>
      <c r="GE18" s="116"/>
      <c r="GF18" s="116"/>
      <c r="GG18" s="116"/>
      <c r="GH18" s="116"/>
      <c r="GI18" s="116"/>
      <c r="GJ18" s="116"/>
      <c r="GK18" s="116"/>
      <c r="GL18" s="116"/>
      <c r="GM18" s="116"/>
      <c r="GN18" s="116"/>
      <c r="GO18" s="116"/>
      <c r="GP18" s="116"/>
      <c r="GQ18" s="116"/>
      <c r="GR18" s="116"/>
      <c r="GS18" s="116"/>
      <c r="GT18" s="116"/>
      <c r="GU18" s="116"/>
      <c r="GV18" s="116"/>
      <c r="GW18" s="116"/>
      <c r="GX18" s="116"/>
      <c r="GY18" s="116"/>
      <c r="GZ18" s="116"/>
      <c r="HA18" s="116"/>
      <c r="HB18" s="116"/>
      <c r="HC18" s="116"/>
      <c r="HD18" s="116"/>
      <c r="HE18" s="116"/>
      <c r="HF18" s="116"/>
      <c r="HG18" s="116"/>
      <c r="HH18" s="116"/>
      <c r="HI18" s="116"/>
      <c r="HJ18" s="116"/>
      <c r="HK18" s="116"/>
      <c r="HL18" s="116"/>
      <c r="HM18" s="116"/>
      <c r="HN18" s="116"/>
      <c r="HO18" s="116"/>
      <c r="HP18" s="116"/>
      <c r="HQ18" s="116"/>
      <c r="HR18" s="116"/>
      <c r="HS18" s="116"/>
      <c r="HT18" s="116"/>
      <c r="HU18" s="116"/>
      <c r="HV18" s="116"/>
      <c r="HW18" s="116"/>
      <c r="HX18" s="116"/>
      <c r="HY18" s="116"/>
      <c r="HZ18" s="116"/>
      <c r="IA18" s="116"/>
      <c r="IB18" s="116"/>
      <c r="IC18" s="116"/>
      <c r="ID18" s="116"/>
      <c r="IE18" s="116"/>
      <c r="IF18" s="116"/>
      <c r="IG18" s="116"/>
      <c r="IH18" s="116"/>
      <c r="II18" s="116"/>
      <c r="IJ18" s="116"/>
      <c r="IK18" s="116"/>
      <c r="IL18" s="116"/>
      <c r="IM18" s="116"/>
      <c r="IN18" s="116"/>
      <c r="IO18" s="116"/>
      <c r="IP18" s="116"/>
      <c r="IQ18" s="116"/>
      <c r="IR18" s="116"/>
      <c r="IS18" s="116"/>
      <c r="IT18" s="116"/>
      <c r="IU18" s="116"/>
      <c r="IV18" s="116"/>
    </row>
    <row r="19" spans="1:256" s="115" customFormat="1">
      <c r="A19" s="205"/>
      <c r="B19" s="191" t="s">
        <v>173</v>
      </c>
      <c r="C19" s="192">
        <v>500</v>
      </c>
      <c r="D19" s="192"/>
      <c r="E19" s="192" t="s">
        <v>106</v>
      </c>
      <c r="F19" s="247">
        <v>4081</v>
      </c>
      <c r="G19" s="193">
        <v>3189231</v>
      </c>
      <c r="H19" s="211">
        <v>0</v>
      </c>
      <c r="I19" s="210"/>
      <c r="J19" s="116"/>
      <c r="K19" s="176"/>
      <c r="L19" s="175"/>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6"/>
      <c r="BU19" s="116"/>
      <c r="BV19" s="116"/>
      <c r="BW19" s="116"/>
      <c r="BX19" s="116"/>
      <c r="BY19" s="116"/>
      <c r="BZ19" s="116"/>
      <c r="CA19" s="116"/>
      <c r="CB19" s="116"/>
      <c r="CC19" s="116"/>
      <c r="CD19" s="116"/>
      <c r="CE19" s="116"/>
      <c r="CF19" s="116"/>
      <c r="CG19" s="116"/>
      <c r="CH19" s="116"/>
      <c r="CI19" s="116"/>
      <c r="CJ19" s="116"/>
      <c r="CK19" s="116"/>
      <c r="CL19" s="116"/>
      <c r="CM19" s="116"/>
      <c r="CN19" s="116"/>
      <c r="CO19" s="116"/>
      <c r="CP19" s="116"/>
      <c r="CQ19" s="116"/>
      <c r="CR19" s="116"/>
      <c r="CS19" s="116"/>
      <c r="CT19" s="116"/>
      <c r="CU19" s="116"/>
      <c r="CV19" s="116"/>
      <c r="CW19" s="116"/>
      <c r="CX19" s="116"/>
      <c r="CY19" s="116"/>
      <c r="CZ19" s="116"/>
      <c r="DA19" s="116"/>
      <c r="DB19" s="116"/>
      <c r="DC19" s="116"/>
      <c r="DD19" s="116"/>
      <c r="DE19" s="116"/>
      <c r="DF19" s="116"/>
      <c r="DG19" s="116"/>
      <c r="DH19" s="116"/>
      <c r="DI19" s="116"/>
      <c r="DJ19" s="116"/>
      <c r="DK19" s="116"/>
      <c r="DL19" s="116"/>
      <c r="DM19" s="116"/>
      <c r="DN19" s="116"/>
      <c r="DO19" s="116"/>
      <c r="DP19" s="116"/>
      <c r="DQ19" s="116"/>
      <c r="DR19" s="116"/>
      <c r="DS19" s="116"/>
      <c r="DT19" s="116"/>
      <c r="DU19" s="116"/>
      <c r="DV19" s="116"/>
      <c r="DW19" s="116"/>
      <c r="DX19" s="116"/>
      <c r="DY19" s="116"/>
      <c r="DZ19" s="116"/>
      <c r="EA19" s="116"/>
      <c r="EB19" s="116"/>
      <c r="EC19" s="116"/>
      <c r="ED19" s="116"/>
      <c r="EE19" s="116"/>
      <c r="EF19" s="116"/>
      <c r="EG19" s="116"/>
      <c r="EH19" s="116"/>
      <c r="EI19" s="116"/>
      <c r="EJ19" s="116"/>
      <c r="EK19" s="116"/>
      <c r="EL19" s="116"/>
      <c r="EM19" s="116"/>
      <c r="EN19" s="116"/>
      <c r="EO19" s="116"/>
      <c r="EP19" s="116"/>
      <c r="EQ19" s="116"/>
      <c r="ER19" s="116"/>
      <c r="ES19" s="116"/>
      <c r="ET19" s="116"/>
      <c r="EU19" s="116"/>
      <c r="EV19" s="116"/>
      <c r="EW19" s="116"/>
      <c r="EX19" s="116"/>
      <c r="EY19" s="116"/>
      <c r="EZ19" s="116"/>
      <c r="FA19" s="116"/>
      <c r="FB19" s="116"/>
      <c r="FC19" s="116"/>
      <c r="FD19" s="116"/>
      <c r="FE19" s="116"/>
      <c r="FF19" s="116"/>
      <c r="FG19" s="116"/>
      <c r="FH19" s="116"/>
      <c r="FI19" s="116"/>
      <c r="FJ19" s="116"/>
      <c r="FK19" s="116"/>
      <c r="FL19" s="116"/>
      <c r="FM19" s="116"/>
      <c r="FN19" s="116"/>
      <c r="FO19" s="116"/>
      <c r="FP19" s="116"/>
      <c r="FQ19" s="116"/>
      <c r="FR19" s="116"/>
      <c r="FS19" s="116"/>
      <c r="FT19" s="116"/>
      <c r="FU19" s="116"/>
      <c r="FV19" s="116"/>
      <c r="FW19" s="116"/>
      <c r="FX19" s="116"/>
      <c r="FY19" s="116"/>
      <c r="FZ19" s="116"/>
      <c r="GA19" s="116"/>
      <c r="GB19" s="116"/>
      <c r="GC19" s="116"/>
      <c r="GD19" s="116"/>
      <c r="GE19" s="116"/>
      <c r="GF19" s="116"/>
      <c r="GG19" s="116"/>
      <c r="GH19" s="116"/>
      <c r="GI19" s="116"/>
      <c r="GJ19" s="116"/>
      <c r="GK19" s="116"/>
      <c r="GL19" s="116"/>
      <c r="GM19" s="116"/>
      <c r="GN19" s="116"/>
      <c r="GO19" s="116"/>
      <c r="GP19" s="116"/>
      <c r="GQ19" s="116"/>
      <c r="GR19" s="116"/>
      <c r="GS19" s="116"/>
      <c r="GT19" s="116"/>
      <c r="GU19" s="116"/>
      <c r="GV19" s="116"/>
      <c r="GW19" s="116"/>
      <c r="GX19" s="116"/>
      <c r="GY19" s="116"/>
      <c r="GZ19" s="116"/>
      <c r="HA19" s="116"/>
      <c r="HB19" s="116"/>
      <c r="HC19" s="116"/>
      <c r="HD19" s="116"/>
      <c r="HE19" s="116"/>
      <c r="HF19" s="116"/>
      <c r="HG19" s="116"/>
      <c r="HH19" s="116"/>
      <c r="HI19" s="116"/>
      <c r="HJ19" s="116"/>
      <c r="HK19" s="116"/>
      <c r="HL19" s="116"/>
      <c r="HM19" s="116"/>
      <c r="HN19" s="116"/>
      <c r="HO19" s="116"/>
      <c r="HP19" s="116"/>
      <c r="HQ19" s="116"/>
      <c r="HR19" s="116"/>
      <c r="HS19" s="116"/>
      <c r="HT19" s="116"/>
      <c r="HU19" s="116"/>
      <c r="HV19" s="116"/>
      <c r="HW19" s="116"/>
      <c r="HX19" s="116"/>
      <c r="HY19" s="116"/>
      <c r="HZ19" s="116"/>
      <c r="IA19" s="116"/>
      <c r="IB19" s="116"/>
      <c r="IC19" s="116"/>
      <c r="ID19" s="116"/>
      <c r="IE19" s="116"/>
      <c r="IF19" s="116"/>
      <c r="IG19" s="116"/>
      <c r="IH19" s="116"/>
      <c r="II19" s="116"/>
      <c r="IJ19" s="116"/>
      <c r="IK19" s="116"/>
      <c r="IL19" s="116"/>
      <c r="IM19" s="116"/>
      <c r="IN19" s="116"/>
      <c r="IO19" s="116"/>
      <c r="IP19" s="116"/>
      <c r="IQ19" s="116"/>
      <c r="IR19" s="116"/>
      <c r="IS19" s="116"/>
      <c r="IT19" s="116"/>
      <c r="IU19" s="116"/>
      <c r="IV19" s="116"/>
    </row>
    <row r="20" spans="1:256" s="115" customFormat="1">
      <c r="A20" s="205"/>
      <c r="B20" s="191" t="s">
        <v>174</v>
      </c>
      <c r="C20" s="192">
        <v>600</v>
      </c>
      <c r="D20" s="192"/>
      <c r="E20" s="192" t="s">
        <v>126</v>
      </c>
      <c r="F20" s="247">
        <v>933285</v>
      </c>
      <c r="G20" s="193">
        <v>15948505</v>
      </c>
      <c r="H20" s="211">
        <v>0</v>
      </c>
      <c r="I20" s="210"/>
      <c r="J20" s="116"/>
      <c r="K20" s="176"/>
      <c r="L20" s="175"/>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16"/>
      <c r="CU20" s="116"/>
      <c r="CV20" s="116"/>
      <c r="CW20" s="116"/>
      <c r="CX20" s="116"/>
      <c r="CY20" s="116"/>
      <c r="CZ20" s="116"/>
      <c r="DA20" s="116"/>
      <c r="DB20" s="116"/>
      <c r="DC20" s="116"/>
      <c r="DD20" s="116"/>
      <c r="DE20" s="116"/>
      <c r="DF20" s="116"/>
      <c r="DG20" s="116"/>
      <c r="DH20" s="116"/>
      <c r="DI20" s="116"/>
      <c r="DJ20" s="116"/>
      <c r="DK20" s="116"/>
      <c r="DL20" s="116"/>
      <c r="DM20" s="116"/>
      <c r="DN20" s="116"/>
      <c r="DO20" s="116"/>
      <c r="DP20" s="116"/>
      <c r="DQ20" s="116"/>
      <c r="DR20" s="116"/>
      <c r="DS20" s="116"/>
      <c r="DT20" s="116"/>
      <c r="DU20" s="116"/>
      <c r="DV20" s="116"/>
      <c r="DW20" s="116"/>
      <c r="DX20" s="116"/>
      <c r="DY20" s="116"/>
      <c r="DZ20" s="116"/>
      <c r="EA20" s="116"/>
      <c r="EB20" s="116"/>
      <c r="EC20" s="116"/>
      <c r="ED20" s="116"/>
      <c r="EE20" s="116"/>
      <c r="EF20" s="116"/>
      <c r="EG20" s="116"/>
      <c r="EH20" s="116"/>
      <c r="EI20" s="116"/>
      <c r="EJ20" s="116"/>
      <c r="EK20" s="116"/>
      <c r="EL20" s="116"/>
      <c r="EM20" s="116"/>
      <c r="EN20" s="116"/>
      <c r="EO20" s="116"/>
      <c r="EP20" s="116"/>
      <c r="EQ20" s="116"/>
      <c r="ER20" s="116"/>
      <c r="ES20" s="116"/>
      <c r="ET20" s="116"/>
      <c r="EU20" s="116"/>
      <c r="EV20" s="116"/>
      <c r="EW20" s="116"/>
      <c r="EX20" s="116"/>
      <c r="EY20" s="116"/>
      <c r="EZ20" s="116"/>
      <c r="FA20" s="116"/>
      <c r="FB20" s="116"/>
      <c r="FC20" s="116"/>
      <c r="FD20" s="116"/>
      <c r="FE20" s="116"/>
      <c r="FF20" s="116"/>
      <c r="FG20" s="116"/>
      <c r="FH20" s="116"/>
      <c r="FI20" s="116"/>
      <c r="FJ20" s="116"/>
      <c r="FK20" s="116"/>
      <c r="FL20" s="116"/>
      <c r="FM20" s="116"/>
      <c r="FN20" s="116"/>
      <c r="FO20" s="116"/>
      <c r="FP20" s="116"/>
      <c r="FQ20" s="116"/>
      <c r="FR20" s="116"/>
      <c r="FS20" s="116"/>
      <c r="FT20" s="116"/>
      <c r="FU20" s="116"/>
      <c r="FV20" s="116"/>
      <c r="FW20" s="116"/>
      <c r="FX20" s="116"/>
      <c r="FY20" s="116"/>
      <c r="FZ20" s="116"/>
      <c r="GA20" s="116"/>
      <c r="GB20" s="116"/>
      <c r="GC20" s="116"/>
      <c r="GD20" s="116"/>
      <c r="GE20" s="116"/>
      <c r="GF20" s="116"/>
      <c r="GG20" s="116"/>
      <c r="GH20" s="116"/>
      <c r="GI20" s="116"/>
      <c r="GJ20" s="116"/>
      <c r="GK20" s="116"/>
      <c r="GL20" s="116"/>
      <c r="GM20" s="116"/>
      <c r="GN20" s="116"/>
      <c r="GO20" s="116"/>
      <c r="GP20" s="116"/>
      <c r="GQ20" s="116"/>
      <c r="GR20" s="116"/>
      <c r="GS20" s="116"/>
      <c r="GT20" s="116"/>
      <c r="GU20" s="116"/>
      <c r="GV20" s="116"/>
      <c r="GW20" s="116"/>
      <c r="GX20" s="116"/>
      <c r="GY20" s="116"/>
      <c r="GZ20" s="116"/>
      <c r="HA20" s="116"/>
      <c r="HB20" s="116"/>
      <c r="HC20" s="116"/>
      <c r="HD20" s="116"/>
      <c r="HE20" s="116"/>
      <c r="HF20" s="116"/>
      <c r="HG20" s="116"/>
      <c r="HH20" s="116"/>
      <c r="HI20" s="116"/>
      <c r="HJ20" s="116"/>
      <c r="HK20" s="116"/>
      <c r="HL20" s="116"/>
      <c r="HM20" s="116"/>
      <c r="HN20" s="116"/>
      <c r="HO20" s="116"/>
      <c r="HP20" s="116"/>
      <c r="HQ20" s="116"/>
      <c r="HR20" s="116"/>
      <c r="HS20" s="116"/>
      <c r="HT20" s="116"/>
      <c r="HU20" s="116"/>
      <c r="HV20" s="116"/>
      <c r="HW20" s="116"/>
      <c r="HX20" s="116"/>
      <c r="HY20" s="116"/>
      <c r="HZ20" s="116"/>
      <c r="IA20" s="116"/>
      <c r="IB20" s="116"/>
      <c r="IC20" s="116"/>
      <c r="ID20" s="116"/>
      <c r="IE20" s="116"/>
      <c r="IF20" s="116"/>
      <c r="IG20" s="116"/>
      <c r="IH20" s="116"/>
      <c r="II20" s="116"/>
      <c r="IJ20" s="116"/>
      <c r="IK20" s="116"/>
      <c r="IL20" s="116"/>
      <c r="IM20" s="116"/>
      <c r="IN20" s="116"/>
      <c r="IO20" s="116"/>
      <c r="IP20" s="116"/>
      <c r="IQ20" s="116"/>
      <c r="IR20" s="116"/>
      <c r="IS20" s="116"/>
      <c r="IT20" s="116"/>
      <c r="IU20" s="116"/>
      <c r="IV20" s="116"/>
    </row>
    <row r="21" spans="1:256" s="115" customFormat="1">
      <c r="A21" s="205"/>
      <c r="B21" s="191" t="s">
        <v>175</v>
      </c>
      <c r="C21" s="192">
        <v>700</v>
      </c>
      <c r="D21" s="192"/>
      <c r="E21" s="192" t="s">
        <v>107</v>
      </c>
      <c r="F21" s="247">
        <v>531665</v>
      </c>
      <c r="G21" s="193">
        <v>12371452</v>
      </c>
      <c r="H21" s="211">
        <v>0</v>
      </c>
      <c r="I21" s="210"/>
      <c r="J21" s="116"/>
      <c r="K21" s="176"/>
      <c r="L21" s="175"/>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116"/>
      <c r="DD21" s="116"/>
      <c r="DE21" s="116"/>
      <c r="DF21" s="116"/>
      <c r="DG21" s="116"/>
      <c r="DH21" s="116"/>
      <c r="DI21" s="116"/>
      <c r="DJ21" s="116"/>
      <c r="DK21" s="116"/>
      <c r="DL21" s="116"/>
      <c r="DM21" s="116"/>
      <c r="DN21" s="116"/>
      <c r="DO21" s="116"/>
      <c r="DP21" s="116"/>
      <c r="DQ21" s="116"/>
      <c r="DR21" s="116"/>
      <c r="DS21" s="116"/>
      <c r="DT21" s="116"/>
      <c r="DU21" s="116"/>
      <c r="DV21" s="116"/>
      <c r="DW21" s="116"/>
      <c r="DX21" s="116"/>
      <c r="DY21" s="116"/>
      <c r="DZ21" s="116"/>
      <c r="EA21" s="116"/>
      <c r="EB21" s="116"/>
      <c r="EC21" s="116"/>
      <c r="ED21" s="116"/>
      <c r="EE21" s="116"/>
      <c r="EF21" s="116"/>
      <c r="EG21" s="116"/>
      <c r="EH21" s="116"/>
      <c r="EI21" s="116"/>
      <c r="EJ21" s="116"/>
      <c r="EK21" s="116"/>
      <c r="EL21" s="116"/>
      <c r="EM21" s="116"/>
      <c r="EN21" s="116"/>
      <c r="EO21" s="116"/>
      <c r="EP21" s="116"/>
      <c r="EQ21" s="116"/>
      <c r="ER21" s="116"/>
      <c r="ES21" s="116"/>
      <c r="ET21" s="116"/>
      <c r="EU21" s="116"/>
      <c r="EV21" s="116"/>
      <c r="EW21" s="116"/>
      <c r="EX21" s="116"/>
      <c r="EY21" s="116"/>
      <c r="EZ21" s="116"/>
      <c r="FA21" s="116"/>
      <c r="FB21" s="116"/>
      <c r="FC21" s="116"/>
      <c r="FD21" s="116"/>
      <c r="FE21" s="116"/>
      <c r="FF21" s="116"/>
      <c r="FG21" s="116"/>
      <c r="FH21" s="116"/>
      <c r="FI21" s="116"/>
      <c r="FJ21" s="116"/>
      <c r="FK21" s="116"/>
      <c r="FL21" s="116"/>
      <c r="FM21" s="116"/>
      <c r="FN21" s="116"/>
      <c r="FO21" s="116"/>
      <c r="FP21" s="116"/>
      <c r="FQ21" s="116"/>
      <c r="FR21" s="116"/>
      <c r="FS21" s="116"/>
      <c r="FT21" s="116"/>
      <c r="FU21" s="116"/>
      <c r="FV21" s="116"/>
      <c r="FW21" s="116"/>
      <c r="FX21" s="116"/>
      <c r="FY21" s="116"/>
      <c r="FZ21" s="116"/>
      <c r="GA21" s="116"/>
      <c r="GB21" s="116"/>
      <c r="GC21" s="116"/>
      <c r="GD21" s="116"/>
      <c r="GE21" s="116"/>
      <c r="GF21" s="116"/>
      <c r="GG21" s="116"/>
      <c r="GH21" s="116"/>
      <c r="GI21" s="116"/>
      <c r="GJ21" s="116"/>
      <c r="GK21" s="116"/>
      <c r="GL21" s="116"/>
      <c r="GM21" s="116"/>
      <c r="GN21" s="116"/>
      <c r="GO21" s="116"/>
      <c r="GP21" s="116"/>
      <c r="GQ21" s="116"/>
      <c r="GR21" s="116"/>
      <c r="GS21" s="116"/>
      <c r="GT21" s="116"/>
      <c r="GU21" s="116"/>
      <c r="GV21" s="116"/>
      <c r="GW21" s="116"/>
      <c r="GX21" s="116"/>
      <c r="GY21" s="116"/>
      <c r="GZ21" s="116"/>
      <c r="HA21" s="116"/>
      <c r="HB21" s="116"/>
      <c r="HC21" s="116"/>
      <c r="HD21" s="116"/>
      <c r="HE21" s="116"/>
      <c r="HF21" s="116"/>
      <c r="HG21" s="116"/>
      <c r="HH21" s="116"/>
      <c r="HI21" s="116"/>
      <c r="HJ21" s="116"/>
      <c r="HK21" s="116"/>
      <c r="HL21" s="116"/>
      <c r="HM21" s="116"/>
      <c r="HN21" s="116"/>
      <c r="HO21" s="116"/>
      <c r="HP21" s="116"/>
      <c r="HQ21" s="116"/>
      <c r="HR21" s="116"/>
      <c r="HS21" s="116"/>
      <c r="HT21" s="116"/>
      <c r="HU21" s="116"/>
      <c r="HV21" s="116"/>
      <c r="HW21" s="116"/>
      <c r="HX21" s="116"/>
      <c r="HY21" s="116"/>
      <c r="HZ21" s="116"/>
      <c r="IA21" s="116"/>
      <c r="IB21" s="116"/>
      <c r="IC21" s="116"/>
      <c r="ID21" s="116"/>
      <c r="IE21" s="116"/>
      <c r="IF21" s="116"/>
      <c r="IG21" s="116"/>
      <c r="IH21" s="116"/>
      <c r="II21" s="116"/>
      <c r="IJ21" s="116"/>
      <c r="IK21" s="116"/>
      <c r="IL21" s="116"/>
      <c r="IM21" s="116"/>
      <c r="IN21" s="116"/>
      <c r="IO21" s="116"/>
      <c r="IP21" s="116"/>
      <c r="IQ21" s="116"/>
      <c r="IR21" s="116"/>
      <c r="IS21" s="116"/>
      <c r="IT21" s="116"/>
      <c r="IU21" s="116"/>
      <c r="IV21" s="116"/>
    </row>
    <row r="22" spans="1:256" s="115" customFormat="1">
      <c r="A22" s="205"/>
      <c r="B22" s="191" t="s">
        <v>176</v>
      </c>
      <c r="C22" s="192">
        <v>800</v>
      </c>
      <c r="D22" s="192"/>
      <c r="E22" s="192" t="s">
        <v>108</v>
      </c>
      <c r="F22" s="247">
        <v>161313</v>
      </c>
      <c r="G22" s="193">
        <v>10811859</v>
      </c>
      <c r="H22" s="211">
        <v>0</v>
      </c>
      <c r="I22" s="210"/>
      <c r="J22" s="116"/>
      <c r="K22" s="176"/>
      <c r="L22" s="175"/>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c r="CX22" s="116"/>
      <c r="CY22" s="116"/>
      <c r="CZ22" s="116"/>
      <c r="DA22" s="116"/>
      <c r="DB22" s="116"/>
      <c r="DC22" s="116"/>
      <c r="DD22" s="116"/>
      <c r="DE22" s="116"/>
      <c r="DF22" s="116"/>
      <c r="DG22" s="116"/>
      <c r="DH22" s="116"/>
      <c r="DI22" s="116"/>
      <c r="DJ22" s="116"/>
      <c r="DK22" s="116"/>
      <c r="DL22" s="116"/>
      <c r="DM22" s="116"/>
      <c r="DN22" s="116"/>
      <c r="DO22" s="116"/>
      <c r="DP22" s="116"/>
      <c r="DQ22" s="116"/>
      <c r="DR22" s="116"/>
      <c r="DS22" s="116"/>
      <c r="DT22" s="116"/>
      <c r="DU22" s="116"/>
      <c r="DV22" s="116"/>
      <c r="DW22" s="116"/>
      <c r="DX22" s="116"/>
      <c r="DY22" s="116"/>
      <c r="DZ22" s="116"/>
      <c r="EA22" s="116"/>
      <c r="EB22" s="116"/>
      <c r="EC22" s="116"/>
      <c r="ED22" s="116"/>
      <c r="EE22" s="116"/>
      <c r="EF22" s="116"/>
      <c r="EG22" s="116"/>
      <c r="EH22" s="116"/>
      <c r="EI22" s="116"/>
      <c r="EJ22" s="116"/>
      <c r="EK22" s="116"/>
      <c r="EL22" s="116"/>
      <c r="EM22" s="116"/>
      <c r="EN22" s="116"/>
      <c r="EO22" s="116"/>
      <c r="EP22" s="116"/>
      <c r="EQ22" s="116"/>
      <c r="ER22" s="116"/>
      <c r="ES22" s="116"/>
      <c r="ET22" s="116"/>
      <c r="EU22" s="116"/>
      <c r="EV22" s="116"/>
      <c r="EW22" s="116"/>
      <c r="EX22" s="116"/>
      <c r="EY22" s="116"/>
      <c r="EZ22" s="116"/>
      <c r="FA22" s="116"/>
      <c r="FB22" s="116"/>
      <c r="FC22" s="116"/>
      <c r="FD22" s="116"/>
      <c r="FE22" s="116"/>
      <c r="FF22" s="116"/>
      <c r="FG22" s="116"/>
      <c r="FH22" s="116"/>
      <c r="FI22" s="116"/>
      <c r="FJ22" s="116"/>
      <c r="FK22" s="116"/>
      <c r="FL22" s="116"/>
      <c r="FM22" s="116"/>
      <c r="FN22" s="116"/>
      <c r="FO22" s="116"/>
      <c r="FP22" s="116"/>
      <c r="FQ22" s="116"/>
      <c r="FR22" s="116"/>
      <c r="FS22" s="116"/>
      <c r="FT22" s="116"/>
      <c r="FU22" s="116"/>
      <c r="FV22" s="116"/>
      <c r="FW22" s="116"/>
      <c r="FX22" s="116"/>
      <c r="FY22" s="116"/>
      <c r="FZ22" s="116"/>
      <c r="GA22" s="116"/>
      <c r="GB22" s="116"/>
      <c r="GC22" s="116"/>
      <c r="GD22" s="116"/>
      <c r="GE22" s="116"/>
      <c r="GF22" s="116"/>
      <c r="GG22" s="116"/>
      <c r="GH22" s="116"/>
      <c r="GI22" s="116"/>
      <c r="GJ22" s="116"/>
      <c r="GK22" s="116"/>
      <c r="GL22" s="116"/>
      <c r="GM22" s="116"/>
      <c r="GN22" s="116"/>
      <c r="GO22" s="116"/>
      <c r="GP22" s="116"/>
      <c r="GQ22" s="116"/>
      <c r="GR22" s="116"/>
      <c r="GS22" s="116"/>
      <c r="GT22" s="116"/>
      <c r="GU22" s="116"/>
      <c r="GV22" s="116"/>
      <c r="GW22" s="116"/>
      <c r="GX22" s="116"/>
      <c r="GY22" s="116"/>
      <c r="GZ22" s="116"/>
      <c r="HA22" s="116"/>
      <c r="HB22" s="116"/>
      <c r="HC22" s="116"/>
      <c r="HD22" s="116"/>
      <c r="HE22" s="116"/>
      <c r="HF22" s="116"/>
      <c r="HG22" s="116"/>
      <c r="HH22" s="116"/>
      <c r="HI22" s="116"/>
      <c r="HJ22" s="116"/>
      <c r="HK22" s="116"/>
      <c r="HL22" s="116"/>
      <c r="HM22" s="116"/>
      <c r="HN22" s="116"/>
      <c r="HO22" s="116"/>
      <c r="HP22" s="116"/>
      <c r="HQ22" s="116"/>
      <c r="HR22" s="116"/>
      <c r="HS22" s="116"/>
      <c r="HT22" s="116"/>
      <c r="HU22" s="116"/>
      <c r="HV22" s="116"/>
      <c r="HW22" s="116"/>
      <c r="HX22" s="116"/>
      <c r="HY22" s="116"/>
      <c r="HZ22" s="116"/>
      <c r="IA22" s="116"/>
      <c r="IB22" s="116"/>
      <c r="IC22" s="116"/>
      <c r="ID22" s="116"/>
      <c r="IE22" s="116"/>
      <c r="IF22" s="116"/>
      <c r="IG22" s="116"/>
      <c r="IH22" s="116"/>
      <c r="II22" s="116"/>
      <c r="IJ22" s="116"/>
      <c r="IK22" s="116"/>
      <c r="IL22" s="116"/>
      <c r="IM22" s="116"/>
      <c r="IN22" s="116"/>
      <c r="IO22" s="116"/>
      <c r="IP22" s="116"/>
      <c r="IQ22" s="116"/>
      <c r="IR22" s="116"/>
      <c r="IS22" s="116"/>
      <c r="IT22" s="116"/>
      <c r="IU22" s="116"/>
      <c r="IV22" s="116"/>
    </row>
    <row r="23" spans="1:256" s="115" customFormat="1">
      <c r="A23" s="205"/>
      <c r="B23" s="191" t="s">
        <v>177</v>
      </c>
      <c r="C23" s="192">
        <v>900</v>
      </c>
      <c r="D23" s="192"/>
      <c r="E23" s="192" t="s">
        <v>109</v>
      </c>
      <c r="F23" s="247">
        <v>4399</v>
      </c>
      <c r="G23" s="193">
        <v>512347</v>
      </c>
      <c r="H23" s="211">
        <v>0</v>
      </c>
      <c r="I23" s="210"/>
      <c r="J23" s="116"/>
      <c r="K23" s="176"/>
      <c r="L23" s="175"/>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c r="CF23" s="116"/>
      <c r="CG23" s="116"/>
      <c r="CH23" s="116"/>
      <c r="CI23" s="116"/>
      <c r="CJ23" s="116"/>
      <c r="CK23" s="116"/>
      <c r="CL23" s="116"/>
      <c r="CM23" s="116"/>
      <c r="CN23" s="116"/>
      <c r="CO23" s="116"/>
      <c r="CP23" s="116"/>
      <c r="CQ23" s="116"/>
      <c r="CR23" s="116"/>
      <c r="CS23" s="116"/>
      <c r="CT23" s="116"/>
      <c r="CU23" s="116"/>
      <c r="CV23" s="116"/>
      <c r="CW23" s="116"/>
      <c r="CX23" s="116"/>
      <c r="CY23" s="116"/>
      <c r="CZ23" s="116"/>
      <c r="DA23" s="116"/>
      <c r="DB23" s="116"/>
      <c r="DC23" s="116"/>
      <c r="DD23" s="116"/>
      <c r="DE23" s="116"/>
      <c r="DF23" s="116"/>
      <c r="DG23" s="116"/>
      <c r="DH23" s="116"/>
      <c r="DI23" s="116"/>
      <c r="DJ23" s="116"/>
      <c r="DK23" s="116"/>
      <c r="DL23" s="116"/>
      <c r="DM23" s="116"/>
      <c r="DN23" s="116"/>
      <c r="DO23" s="116"/>
      <c r="DP23" s="116"/>
      <c r="DQ23" s="116"/>
      <c r="DR23" s="116"/>
      <c r="DS23" s="116"/>
      <c r="DT23" s="116"/>
      <c r="DU23" s="116"/>
      <c r="DV23" s="116"/>
      <c r="DW23" s="116"/>
      <c r="DX23" s="116"/>
      <c r="DY23" s="116"/>
      <c r="DZ23" s="116"/>
      <c r="EA23" s="116"/>
      <c r="EB23" s="116"/>
      <c r="EC23" s="116"/>
      <c r="ED23" s="116"/>
      <c r="EE23" s="116"/>
      <c r="EF23" s="116"/>
      <c r="EG23" s="116"/>
      <c r="EH23" s="116"/>
      <c r="EI23" s="116"/>
      <c r="EJ23" s="116"/>
      <c r="EK23" s="116"/>
      <c r="EL23" s="116"/>
      <c r="EM23" s="116"/>
      <c r="EN23" s="116"/>
      <c r="EO23" s="116"/>
      <c r="EP23" s="116"/>
      <c r="EQ23" s="116"/>
      <c r="ER23" s="116"/>
      <c r="ES23" s="116"/>
      <c r="ET23" s="116"/>
      <c r="EU23" s="116"/>
      <c r="EV23" s="116"/>
      <c r="EW23" s="116"/>
      <c r="EX23" s="116"/>
      <c r="EY23" s="116"/>
      <c r="EZ23" s="116"/>
      <c r="FA23" s="116"/>
      <c r="FB23" s="116"/>
      <c r="FC23" s="116"/>
      <c r="FD23" s="116"/>
      <c r="FE23" s="116"/>
      <c r="FF23" s="116"/>
      <c r="FG23" s="116"/>
      <c r="FH23" s="116"/>
      <c r="FI23" s="116"/>
      <c r="FJ23" s="116"/>
      <c r="FK23" s="116"/>
      <c r="FL23" s="116"/>
      <c r="FM23" s="116"/>
      <c r="FN23" s="116"/>
      <c r="FO23" s="116"/>
      <c r="FP23" s="116"/>
      <c r="FQ23" s="116"/>
      <c r="FR23" s="116"/>
      <c r="FS23" s="116"/>
      <c r="FT23" s="116"/>
      <c r="FU23" s="116"/>
      <c r="FV23" s="116"/>
      <c r="FW23" s="116"/>
      <c r="FX23" s="116"/>
      <c r="FY23" s="116"/>
      <c r="FZ23" s="116"/>
      <c r="GA23" s="116"/>
      <c r="GB23" s="116"/>
      <c r="GC23" s="116"/>
      <c r="GD23" s="116"/>
      <c r="GE23" s="116"/>
      <c r="GF23" s="116"/>
      <c r="GG23" s="116"/>
      <c r="GH23" s="116"/>
      <c r="GI23" s="116"/>
      <c r="GJ23" s="116"/>
      <c r="GK23" s="116"/>
      <c r="GL23" s="116"/>
      <c r="GM23" s="116"/>
      <c r="GN23" s="116"/>
      <c r="GO23" s="116"/>
      <c r="GP23" s="116"/>
      <c r="GQ23" s="116"/>
      <c r="GR23" s="116"/>
      <c r="GS23" s="116"/>
      <c r="GT23" s="116"/>
      <c r="GU23" s="116"/>
      <c r="GV23" s="116"/>
      <c r="GW23" s="116"/>
      <c r="GX23" s="116"/>
      <c r="GY23" s="116"/>
      <c r="GZ23" s="116"/>
      <c r="HA23" s="116"/>
      <c r="HB23" s="116"/>
      <c r="HC23" s="116"/>
      <c r="HD23" s="116"/>
      <c r="HE23" s="116"/>
      <c r="HF23" s="116"/>
      <c r="HG23" s="116"/>
      <c r="HH23" s="116"/>
      <c r="HI23" s="116"/>
      <c r="HJ23" s="116"/>
      <c r="HK23" s="116"/>
      <c r="HL23" s="116"/>
      <c r="HM23" s="116"/>
      <c r="HN23" s="116"/>
      <c r="HO23" s="116"/>
      <c r="HP23" s="116"/>
      <c r="HQ23" s="116"/>
      <c r="HR23" s="116"/>
      <c r="HS23" s="116"/>
      <c r="HT23" s="116"/>
      <c r="HU23" s="116"/>
      <c r="HV23" s="116"/>
      <c r="HW23" s="116"/>
      <c r="HX23" s="116"/>
      <c r="HY23" s="116"/>
      <c r="HZ23" s="116"/>
      <c r="IA23" s="116"/>
      <c r="IB23" s="116"/>
      <c r="IC23" s="116"/>
      <c r="ID23" s="116"/>
      <c r="IE23" s="116"/>
      <c r="IF23" s="116"/>
      <c r="IG23" s="116"/>
      <c r="IH23" s="116"/>
      <c r="II23" s="116"/>
      <c r="IJ23" s="116"/>
      <c r="IK23" s="116"/>
      <c r="IL23" s="116"/>
      <c r="IM23" s="116"/>
      <c r="IN23" s="116"/>
      <c r="IO23" s="116"/>
      <c r="IP23" s="116"/>
      <c r="IQ23" s="116"/>
      <c r="IR23" s="116"/>
      <c r="IS23" s="116"/>
      <c r="IT23" s="116"/>
      <c r="IU23" s="116"/>
      <c r="IV23" s="116"/>
    </row>
    <row r="24" spans="1:256" s="115" customFormat="1">
      <c r="A24" s="205"/>
      <c r="B24" s="191" t="s">
        <v>149</v>
      </c>
      <c r="C24" s="192">
        <v>1000</v>
      </c>
      <c r="D24" s="192"/>
      <c r="E24" s="192" t="s">
        <v>110</v>
      </c>
      <c r="F24" s="247">
        <v>223236</v>
      </c>
      <c r="G24" s="193">
        <v>8727650</v>
      </c>
      <c r="H24" s="211">
        <v>0</v>
      </c>
      <c r="I24" s="210"/>
      <c r="J24" s="116"/>
      <c r="K24" s="176"/>
      <c r="L24" s="175"/>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16"/>
      <c r="CT24" s="116"/>
      <c r="CU24" s="116"/>
      <c r="CV24" s="116"/>
      <c r="CW24" s="116"/>
      <c r="CX24" s="116"/>
      <c r="CY24" s="116"/>
      <c r="CZ24" s="116"/>
      <c r="DA24" s="116"/>
      <c r="DB24" s="116"/>
      <c r="DC24" s="116"/>
      <c r="DD24" s="116"/>
      <c r="DE24" s="116"/>
      <c r="DF24" s="116"/>
      <c r="DG24" s="116"/>
      <c r="DH24" s="116"/>
      <c r="DI24" s="116"/>
      <c r="DJ24" s="116"/>
      <c r="DK24" s="116"/>
      <c r="DL24" s="116"/>
      <c r="DM24" s="116"/>
      <c r="DN24" s="116"/>
      <c r="DO24" s="116"/>
      <c r="DP24" s="116"/>
      <c r="DQ24" s="116"/>
      <c r="DR24" s="116"/>
      <c r="DS24" s="116"/>
      <c r="DT24" s="116"/>
      <c r="DU24" s="116"/>
      <c r="DV24" s="116"/>
      <c r="DW24" s="116"/>
      <c r="DX24" s="116"/>
      <c r="DY24" s="116"/>
      <c r="DZ24" s="116"/>
      <c r="EA24" s="116"/>
      <c r="EB24" s="116"/>
      <c r="EC24" s="116"/>
      <c r="ED24" s="116"/>
      <c r="EE24" s="116"/>
      <c r="EF24" s="116"/>
      <c r="EG24" s="116"/>
      <c r="EH24" s="116"/>
      <c r="EI24" s="116"/>
      <c r="EJ24" s="116"/>
      <c r="EK24" s="116"/>
      <c r="EL24" s="116"/>
      <c r="EM24" s="116"/>
      <c r="EN24" s="116"/>
      <c r="EO24" s="116"/>
      <c r="EP24" s="116"/>
      <c r="EQ24" s="116"/>
      <c r="ER24" s="116"/>
      <c r="ES24" s="116"/>
      <c r="ET24" s="116"/>
      <c r="EU24" s="116"/>
      <c r="EV24" s="116"/>
      <c r="EW24" s="116"/>
      <c r="EX24" s="116"/>
      <c r="EY24" s="116"/>
      <c r="EZ24" s="116"/>
      <c r="FA24" s="116"/>
      <c r="FB24" s="116"/>
      <c r="FC24" s="116"/>
      <c r="FD24" s="116"/>
      <c r="FE24" s="116"/>
      <c r="FF24" s="116"/>
      <c r="FG24" s="116"/>
      <c r="FH24" s="116"/>
      <c r="FI24" s="116"/>
      <c r="FJ24" s="116"/>
      <c r="FK24" s="116"/>
      <c r="FL24" s="116"/>
      <c r="FM24" s="116"/>
      <c r="FN24" s="116"/>
      <c r="FO24" s="116"/>
      <c r="FP24" s="116"/>
      <c r="FQ24" s="116"/>
      <c r="FR24" s="116"/>
      <c r="FS24" s="116"/>
      <c r="FT24" s="116"/>
      <c r="FU24" s="116"/>
      <c r="FV24" s="116"/>
      <c r="FW24" s="116"/>
      <c r="FX24" s="116"/>
      <c r="FY24" s="116"/>
      <c r="FZ24" s="116"/>
      <c r="GA24" s="116"/>
      <c r="GB24" s="116"/>
      <c r="GC24" s="116"/>
      <c r="GD24" s="116"/>
      <c r="GE24" s="116"/>
      <c r="GF24" s="116"/>
      <c r="GG24" s="116"/>
      <c r="GH24" s="116"/>
      <c r="GI24" s="116"/>
      <c r="GJ24" s="116"/>
      <c r="GK24" s="116"/>
      <c r="GL24" s="116"/>
      <c r="GM24" s="116"/>
      <c r="GN24" s="116"/>
      <c r="GO24" s="116"/>
      <c r="GP24" s="116"/>
      <c r="GQ24" s="116"/>
      <c r="GR24" s="116"/>
      <c r="GS24" s="116"/>
      <c r="GT24" s="116"/>
      <c r="GU24" s="116"/>
      <c r="GV24" s="116"/>
      <c r="GW24" s="116"/>
      <c r="GX24" s="116"/>
      <c r="GY24" s="116"/>
      <c r="GZ24" s="116"/>
      <c r="HA24" s="116"/>
      <c r="HB24" s="116"/>
      <c r="HC24" s="116"/>
      <c r="HD24" s="116"/>
      <c r="HE24" s="116"/>
      <c r="HF24" s="116"/>
      <c r="HG24" s="116"/>
      <c r="HH24" s="116"/>
      <c r="HI24" s="116"/>
      <c r="HJ24" s="116"/>
      <c r="HK24" s="116"/>
      <c r="HL24" s="116"/>
      <c r="HM24" s="116"/>
      <c r="HN24" s="116"/>
      <c r="HO24" s="116"/>
      <c r="HP24" s="116"/>
      <c r="HQ24" s="116"/>
      <c r="HR24" s="116"/>
      <c r="HS24" s="116"/>
      <c r="HT24" s="116"/>
      <c r="HU24" s="116"/>
      <c r="HV24" s="116"/>
      <c r="HW24" s="116"/>
      <c r="HX24" s="116"/>
      <c r="HY24" s="116"/>
      <c r="HZ24" s="116"/>
      <c r="IA24" s="116"/>
      <c r="IB24" s="116"/>
      <c r="IC24" s="116"/>
      <c r="ID24" s="116"/>
      <c r="IE24" s="116"/>
      <c r="IF24" s="116"/>
      <c r="IG24" s="116"/>
      <c r="IH24" s="116"/>
      <c r="II24" s="116"/>
      <c r="IJ24" s="116"/>
      <c r="IK24" s="116"/>
      <c r="IL24" s="116"/>
      <c r="IM24" s="116"/>
      <c r="IN24" s="116"/>
      <c r="IO24" s="116"/>
      <c r="IP24" s="116"/>
      <c r="IQ24" s="116"/>
      <c r="IR24" s="116"/>
      <c r="IS24" s="116"/>
      <c r="IT24" s="116"/>
      <c r="IU24" s="116"/>
      <c r="IV24" s="116"/>
    </row>
    <row r="25" spans="1:256" s="115" customFormat="1">
      <c r="A25" s="205"/>
      <c r="B25" s="191" t="s">
        <v>197</v>
      </c>
      <c r="C25" s="192">
        <v>1100</v>
      </c>
      <c r="D25" s="192"/>
      <c r="E25" s="192" t="s">
        <v>196</v>
      </c>
      <c r="F25" s="247">
        <v>20250</v>
      </c>
      <c r="G25" s="193">
        <v>1180806</v>
      </c>
      <c r="H25" s="211">
        <v>0</v>
      </c>
      <c r="I25" s="210"/>
      <c r="J25" s="116"/>
      <c r="K25" s="176"/>
      <c r="L25" s="175"/>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c r="BW25" s="116"/>
      <c r="BX25" s="116"/>
      <c r="BY25" s="116"/>
      <c r="BZ25" s="116"/>
      <c r="CA25" s="116"/>
      <c r="CB25" s="116"/>
      <c r="CC25" s="116"/>
      <c r="CD25" s="116"/>
      <c r="CE25" s="116"/>
      <c r="CF25" s="116"/>
      <c r="CG25" s="116"/>
      <c r="CH25" s="116"/>
      <c r="CI25" s="116"/>
      <c r="CJ25" s="116"/>
      <c r="CK25" s="116"/>
      <c r="CL25" s="116"/>
      <c r="CM25" s="116"/>
      <c r="CN25" s="116"/>
      <c r="CO25" s="116"/>
      <c r="CP25" s="116"/>
      <c r="CQ25" s="116"/>
      <c r="CR25" s="116"/>
      <c r="CS25" s="116"/>
      <c r="CT25" s="116"/>
      <c r="CU25" s="116"/>
      <c r="CV25" s="116"/>
      <c r="CW25" s="116"/>
      <c r="CX25" s="116"/>
      <c r="CY25" s="116"/>
      <c r="CZ25" s="116"/>
      <c r="DA25" s="116"/>
      <c r="DB25" s="116"/>
      <c r="DC25" s="116"/>
      <c r="DD25" s="116"/>
      <c r="DE25" s="116"/>
      <c r="DF25" s="116"/>
      <c r="DG25" s="116"/>
      <c r="DH25" s="116"/>
      <c r="DI25" s="116"/>
      <c r="DJ25" s="116"/>
      <c r="DK25" s="116"/>
      <c r="DL25" s="116"/>
      <c r="DM25" s="116"/>
      <c r="DN25" s="116"/>
      <c r="DO25" s="116"/>
      <c r="DP25" s="116"/>
      <c r="DQ25" s="116"/>
      <c r="DR25" s="116"/>
      <c r="DS25" s="116"/>
      <c r="DT25" s="116"/>
      <c r="DU25" s="116"/>
      <c r="DV25" s="116"/>
      <c r="DW25" s="116"/>
      <c r="DX25" s="116"/>
      <c r="DY25" s="116"/>
      <c r="DZ25" s="116"/>
      <c r="EA25" s="116"/>
      <c r="EB25" s="116"/>
      <c r="EC25" s="116"/>
      <c r="ED25" s="116"/>
      <c r="EE25" s="116"/>
      <c r="EF25" s="116"/>
      <c r="EG25" s="116"/>
      <c r="EH25" s="116"/>
      <c r="EI25" s="116"/>
      <c r="EJ25" s="116"/>
      <c r="EK25" s="116"/>
      <c r="EL25" s="116"/>
      <c r="EM25" s="116"/>
      <c r="EN25" s="116"/>
      <c r="EO25" s="116"/>
      <c r="EP25" s="116"/>
      <c r="EQ25" s="116"/>
      <c r="ER25" s="116"/>
      <c r="ES25" s="116"/>
      <c r="ET25" s="116"/>
      <c r="EU25" s="116"/>
      <c r="EV25" s="116"/>
      <c r="EW25" s="116"/>
      <c r="EX25" s="116"/>
      <c r="EY25" s="116"/>
      <c r="EZ25" s="116"/>
      <c r="FA25" s="116"/>
      <c r="FB25" s="116"/>
      <c r="FC25" s="116"/>
      <c r="FD25" s="116"/>
      <c r="FE25" s="116"/>
      <c r="FF25" s="116"/>
      <c r="FG25" s="116"/>
      <c r="FH25" s="116"/>
      <c r="FI25" s="116"/>
      <c r="FJ25" s="116"/>
      <c r="FK25" s="116"/>
      <c r="FL25" s="116"/>
      <c r="FM25" s="116"/>
      <c r="FN25" s="116"/>
      <c r="FO25" s="116"/>
      <c r="FP25" s="116"/>
      <c r="FQ25" s="116"/>
      <c r="FR25" s="116"/>
      <c r="FS25" s="116"/>
      <c r="FT25" s="116"/>
      <c r="FU25" s="116"/>
      <c r="FV25" s="116"/>
      <c r="FW25" s="116"/>
      <c r="FX25" s="116"/>
      <c r="FY25" s="116"/>
      <c r="FZ25" s="116"/>
      <c r="GA25" s="116"/>
      <c r="GB25" s="116"/>
      <c r="GC25" s="116"/>
      <c r="GD25" s="116"/>
      <c r="GE25" s="116"/>
      <c r="GF25" s="116"/>
      <c r="GG25" s="116"/>
      <c r="GH25" s="116"/>
      <c r="GI25" s="116"/>
      <c r="GJ25" s="116"/>
      <c r="GK25" s="116"/>
      <c r="GL25" s="116"/>
      <c r="GM25" s="116"/>
      <c r="GN25" s="116"/>
      <c r="GO25" s="116"/>
      <c r="GP25" s="116"/>
      <c r="GQ25" s="116"/>
      <c r="GR25" s="116"/>
      <c r="GS25" s="116"/>
      <c r="GT25" s="116"/>
      <c r="GU25" s="116"/>
      <c r="GV25" s="116"/>
      <c r="GW25" s="116"/>
      <c r="GX25" s="116"/>
      <c r="GY25" s="116"/>
      <c r="GZ25" s="116"/>
      <c r="HA25" s="116"/>
      <c r="HB25" s="116"/>
      <c r="HC25" s="116"/>
      <c r="HD25" s="116"/>
      <c r="HE25" s="116"/>
      <c r="HF25" s="116"/>
      <c r="HG25" s="116"/>
      <c r="HH25" s="116"/>
      <c r="HI25" s="116"/>
      <c r="HJ25" s="116"/>
      <c r="HK25" s="116"/>
      <c r="HL25" s="116"/>
      <c r="HM25" s="116"/>
      <c r="HN25" s="116"/>
      <c r="HO25" s="116"/>
      <c r="HP25" s="116"/>
      <c r="HQ25" s="116"/>
      <c r="HR25" s="116"/>
      <c r="HS25" s="116"/>
      <c r="HT25" s="116"/>
      <c r="HU25" s="116"/>
      <c r="HV25" s="116"/>
      <c r="HW25" s="116"/>
      <c r="HX25" s="116"/>
      <c r="HY25" s="116"/>
      <c r="HZ25" s="116"/>
      <c r="IA25" s="116"/>
      <c r="IB25" s="116"/>
      <c r="IC25" s="116"/>
      <c r="ID25" s="116"/>
      <c r="IE25" s="116"/>
      <c r="IF25" s="116"/>
      <c r="IG25" s="116"/>
      <c r="IH25" s="116"/>
      <c r="II25" s="116"/>
      <c r="IJ25" s="116"/>
      <c r="IK25" s="116"/>
      <c r="IL25" s="116"/>
      <c r="IM25" s="116"/>
      <c r="IN25" s="116"/>
      <c r="IO25" s="116"/>
      <c r="IP25" s="116"/>
      <c r="IQ25" s="116"/>
      <c r="IR25" s="116"/>
      <c r="IS25" s="116"/>
      <c r="IT25" s="116"/>
      <c r="IU25" s="116"/>
      <c r="IV25" s="116"/>
    </row>
    <row r="26" spans="1:256" s="115" customFormat="1">
      <c r="A26" s="205"/>
      <c r="B26" s="191" t="s">
        <v>150</v>
      </c>
      <c r="C26" s="192">
        <v>1200</v>
      </c>
      <c r="D26" s="192"/>
      <c r="E26" s="192" t="s">
        <v>111</v>
      </c>
      <c r="F26" s="247">
        <v>329444</v>
      </c>
      <c r="G26" s="193">
        <v>2899667</v>
      </c>
      <c r="H26" s="211">
        <v>0</v>
      </c>
      <c r="I26" s="210"/>
      <c r="J26" s="116"/>
      <c r="K26" s="176"/>
      <c r="L26" s="175"/>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16"/>
      <c r="CL26" s="116"/>
      <c r="CM26" s="116"/>
      <c r="CN26" s="116"/>
      <c r="CO26" s="116"/>
      <c r="CP26" s="116"/>
      <c r="CQ26" s="116"/>
      <c r="CR26" s="116"/>
      <c r="CS26" s="116"/>
      <c r="CT26" s="116"/>
      <c r="CU26" s="116"/>
      <c r="CV26" s="116"/>
      <c r="CW26" s="116"/>
      <c r="CX26" s="116"/>
      <c r="CY26" s="116"/>
      <c r="CZ26" s="116"/>
      <c r="DA26" s="116"/>
      <c r="DB26" s="116"/>
      <c r="DC26" s="116"/>
      <c r="DD26" s="116"/>
      <c r="DE26" s="116"/>
      <c r="DF26" s="116"/>
      <c r="DG26" s="116"/>
      <c r="DH26" s="116"/>
      <c r="DI26" s="116"/>
      <c r="DJ26" s="116"/>
      <c r="DK26" s="116"/>
      <c r="DL26" s="116"/>
      <c r="DM26" s="116"/>
      <c r="DN26" s="116"/>
      <c r="DO26" s="116"/>
      <c r="DP26" s="116"/>
      <c r="DQ26" s="116"/>
      <c r="DR26" s="116"/>
      <c r="DS26" s="116"/>
      <c r="DT26" s="116"/>
      <c r="DU26" s="116"/>
      <c r="DV26" s="116"/>
      <c r="DW26" s="116"/>
      <c r="DX26" s="116"/>
      <c r="DY26" s="116"/>
      <c r="DZ26" s="116"/>
      <c r="EA26" s="116"/>
      <c r="EB26" s="116"/>
      <c r="EC26" s="116"/>
      <c r="ED26" s="116"/>
      <c r="EE26" s="116"/>
      <c r="EF26" s="116"/>
      <c r="EG26" s="116"/>
      <c r="EH26" s="116"/>
      <c r="EI26" s="116"/>
      <c r="EJ26" s="116"/>
      <c r="EK26" s="116"/>
      <c r="EL26" s="116"/>
      <c r="EM26" s="116"/>
      <c r="EN26" s="116"/>
      <c r="EO26" s="116"/>
      <c r="EP26" s="116"/>
      <c r="EQ26" s="116"/>
      <c r="ER26" s="116"/>
      <c r="ES26" s="116"/>
      <c r="ET26" s="116"/>
      <c r="EU26" s="116"/>
      <c r="EV26" s="116"/>
      <c r="EW26" s="116"/>
      <c r="EX26" s="116"/>
      <c r="EY26" s="116"/>
      <c r="EZ26" s="116"/>
      <c r="FA26" s="116"/>
      <c r="FB26" s="116"/>
      <c r="FC26" s="116"/>
      <c r="FD26" s="116"/>
      <c r="FE26" s="116"/>
      <c r="FF26" s="116"/>
      <c r="FG26" s="116"/>
      <c r="FH26" s="116"/>
      <c r="FI26" s="116"/>
      <c r="FJ26" s="116"/>
      <c r="FK26" s="116"/>
      <c r="FL26" s="116"/>
      <c r="FM26" s="116"/>
      <c r="FN26" s="116"/>
      <c r="FO26" s="116"/>
      <c r="FP26" s="116"/>
      <c r="FQ26" s="116"/>
      <c r="FR26" s="116"/>
      <c r="FS26" s="116"/>
      <c r="FT26" s="116"/>
      <c r="FU26" s="116"/>
      <c r="FV26" s="116"/>
      <c r="FW26" s="116"/>
      <c r="FX26" s="116"/>
      <c r="FY26" s="116"/>
      <c r="FZ26" s="116"/>
      <c r="GA26" s="116"/>
      <c r="GB26" s="116"/>
      <c r="GC26" s="116"/>
      <c r="GD26" s="116"/>
      <c r="GE26" s="116"/>
      <c r="GF26" s="116"/>
      <c r="GG26" s="116"/>
      <c r="GH26" s="116"/>
      <c r="GI26" s="116"/>
      <c r="GJ26" s="116"/>
      <c r="GK26" s="116"/>
      <c r="GL26" s="116"/>
      <c r="GM26" s="116"/>
      <c r="GN26" s="116"/>
      <c r="GO26" s="116"/>
      <c r="GP26" s="116"/>
      <c r="GQ26" s="116"/>
      <c r="GR26" s="116"/>
      <c r="GS26" s="116"/>
      <c r="GT26" s="116"/>
      <c r="GU26" s="116"/>
      <c r="GV26" s="116"/>
      <c r="GW26" s="116"/>
      <c r="GX26" s="116"/>
      <c r="GY26" s="116"/>
      <c r="GZ26" s="116"/>
      <c r="HA26" s="116"/>
      <c r="HB26" s="116"/>
      <c r="HC26" s="116"/>
      <c r="HD26" s="116"/>
      <c r="HE26" s="116"/>
      <c r="HF26" s="116"/>
      <c r="HG26" s="116"/>
      <c r="HH26" s="116"/>
      <c r="HI26" s="116"/>
      <c r="HJ26" s="116"/>
      <c r="HK26" s="116"/>
      <c r="HL26" s="116"/>
      <c r="HM26" s="116"/>
      <c r="HN26" s="116"/>
      <c r="HO26" s="116"/>
      <c r="HP26" s="116"/>
      <c r="HQ26" s="116"/>
      <c r="HR26" s="116"/>
      <c r="HS26" s="116"/>
      <c r="HT26" s="116"/>
      <c r="HU26" s="116"/>
      <c r="HV26" s="116"/>
      <c r="HW26" s="116"/>
      <c r="HX26" s="116"/>
      <c r="HY26" s="116"/>
      <c r="HZ26" s="116"/>
      <c r="IA26" s="116"/>
      <c r="IB26" s="116"/>
      <c r="IC26" s="116"/>
      <c r="ID26" s="116"/>
      <c r="IE26" s="116"/>
      <c r="IF26" s="116"/>
      <c r="IG26" s="116"/>
      <c r="IH26" s="116"/>
      <c r="II26" s="116"/>
      <c r="IJ26" s="116"/>
      <c r="IK26" s="116"/>
      <c r="IL26" s="116"/>
      <c r="IM26" s="116"/>
      <c r="IN26" s="116"/>
      <c r="IO26" s="116"/>
      <c r="IP26" s="116"/>
      <c r="IQ26" s="116"/>
      <c r="IR26" s="116"/>
      <c r="IS26" s="116"/>
      <c r="IT26" s="116"/>
      <c r="IU26" s="116"/>
      <c r="IV26" s="116"/>
    </row>
    <row r="27" spans="1:256" s="115" customFormat="1">
      <c r="A27" s="205"/>
      <c r="B27" s="191" t="s">
        <v>151</v>
      </c>
      <c r="C27" s="192">
        <v>1300</v>
      </c>
      <c r="D27" s="192"/>
      <c r="E27" s="192" t="s">
        <v>112</v>
      </c>
      <c r="F27" s="247">
        <v>592921</v>
      </c>
      <c r="G27" s="193">
        <v>2769487</v>
      </c>
      <c r="H27" s="211">
        <v>0</v>
      </c>
      <c r="I27" s="210"/>
      <c r="J27" s="116"/>
      <c r="K27" s="176"/>
      <c r="L27" s="175"/>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6"/>
      <c r="BU27" s="116"/>
      <c r="BV27" s="116"/>
      <c r="BW27" s="116"/>
      <c r="BX27" s="116"/>
      <c r="BY27" s="116"/>
      <c r="BZ27" s="116"/>
      <c r="CA27" s="116"/>
      <c r="CB27" s="116"/>
      <c r="CC27" s="116"/>
      <c r="CD27" s="116"/>
      <c r="CE27" s="116"/>
      <c r="CF27" s="116"/>
      <c r="CG27" s="116"/>
      <c r="CH27" s="116"/>
      <c r="CI27" s="116"/>
      <c r="CJ27" s="116"/>
      <c r="CK27" s="116"/>
      <c r="CL27" s="116"/>
      <c r="CM27" s="116"/>
      <c r="CN27" s="116"/>
      <c r="CO27" s="116"/>
      <c r="CP27" s="116"/>
      <c r="CQ27" s="116"/>
      <c r="CR27" s="116"/>
      <c r="CS27" s="116"/>
      <c r="CT27" s="116"/>
      <c r="CU27" s="116"/>
      <c r="CV27" s="116"/>
      <c r="CW27" s="116"/>
      <c r="CX27" s="116"/>
      <c r="CY27" s="116"/>
      <c r="CZ27" s="116"/>
      <c r="DA27" s="116"/>
      <c r="DB27" s="116"/>
      <c r="DC27" s="116"/>
      <c r="DD27" s="116"/>
      <c r="DE27" s="116"/>
      <c r="DF27" s="116"/>
      <c r="DG27" s="116"/>
      <c r="DH27" s="116"/>
      <c r="DI27" s="116"/>
      <c r="DJ27" s="116"/>
      <c r="DK27" s="116"/>
      <c r="DL27" s="116"/>
      <c r="DM27" s="116"/>
      <c r="DN27" s="116"/>
      <c r="DO27" s="116"/>
      <c r="DP27" s="116"/>
      <c r="DQ27" s="116"/>
      <c r="DR27" s="116"/>
      <c r="DS27" s="116"/>
      <c r="DT27" s="116"/>
      <c r="DU27" s="116"/>
      <c r="DV27" s="116"/>
      <c r="DW27" s="116"/>
      <c r="DX27" s="116"/>
      <c r="DY27" s="116"/>
      <c r="DZ27" s="116"/>
      <c r="EA27" s="116"/>
      <c r="EB27" s="116"/>
      <c r="EC27" s="116"/>
      <c r="ED27" s="116"/>
      <c r="EE27" s="116"/>
      <c r="EF27" s="116"/>
      <c r="EG27" s="116"/>
      <c r="EH27" s="116"/>
      <c r="EI27" s="116"/>
      <c r="EJ27" s="116"/>
      <c r="EK27" s="116"/>
      <c r="EL27" s="116"/>
      <c r="EM27" s="116"/>
      <c r="EN27" s="116"/>
      <c r="EO27" s="116"/>
      <c r="EP27" s="116"/>
      <c r="EQ27" s="116"/>
      <c r="ER27" s="116"/>
      <c r="ES27" s="116"/>
      <c r="ET27" s="116"/>
      <c r="EU27" s="116"/>
      <c r="EV27" s="116"/>
      <c r="EW27" s="116"/>
      <c r="EX27" s="116"/>
      <c r="EY27" s="116"/>
      <c r="EZ27" s="116"/>
      <c r="FA27" s="116"/>
      <c r="FB27" s="116"/>
      <c r="FC27" s="116"/>
      <c r="FD27" s="116"/>
      <c r="FE27" s="116"/>
      <c r="FF27" s="116"/>
      <c r="FG27" s="116"/>
      <c r="FH27" s="116"/>
      <c r="FI27" s="116"/>
      <c r="FJ27" s="116"/>
      <c r="FK27" s="116"/>
      <c r="FL27" s="116"/>
      <c r="FM27" s="116"/>
      <c r="FN27" s="116"/>
      <c r="FO27" s="116"/>
      <c r="FP27" s="116"/>
      <c r="FQ27" s="116"/>
      <c r="FR27" s="116"/>
      <c r="FS27" s="116"/>
      <c r="FT27" s="116"/>
      <c r="FU27" s="116"/>
      <c r="FV27" s="116"/>
      <c r="FW27" s="116"/>
      <c r="FX27" s="116"/>
      <c r="FY27" s="116"/>
      <c r="FZ27" s="116"/>
      <c r="GA27" s="116"/>
      <c r="GB27" s="116"/>
      <c r="GC27" s="116"/>
      <c r="GD27" s="116"/>
      <c r="GE27" s="116"/>
      <c r="GF27" s="116"/>
      <c r="GG27" s="116"/>
      <c r="GH27" s="116"/>
      <c r="GI27" s="116"/>
      <c r="GJ27" s="116"/>
      <c r="GK27" s="116"/>
      <c r="GL27" s="116"/>
      <c r="GM27" s="116"/>
      <c r="GN27" s="116"/>
      <c r="GO27" s="116"/>
      <c r="GP27" s="116"/>
      <c r="GQ27" s="116"/>
      <c r="GR27" s="116"/>
      <c r="GS27" s="116"/>
      <c r="GT27" s="116"/>
      <c r="GU27" s="116"/>
      <c r="GV27" s="116"/>
      <c r="GW27" s="116"/>
      <c r="GX27" s="116"/>
      <c r="GY27" s="116"/>
      <c r="GZ27" s="116"/>
      <c r="HA27" s="116"/>
      <c r="HB27" s="116"/>
      <c r="HC27" s="116"/>
      <c r="HD27" s="116"/>
      <c r="HE27" s="116"/>
      <c r="HF27" s="116"/>
      <c r="HG27" s="116"/>
      <c r="HH27" s="116"/>
      <c r="HI27" s="116"/>
      <c r="HJ27" s="116"/>
      <c r="HK27" s="116"/>
      <c r="HL27" s="116"/>
      <c r="HM27" s="116"/>
      <c r="HN27" s="116"/>
      <c r="HO27" s="116"/>
      <c r="HP27" s="116"/>
      <c r="HQ27" s="116"/>
      <c r="HR27" s="116"/>
      <c r="HS27" s="116"/>
      <c r="HT27" s="116"/>
      <c r="HU27" s="116"/>
      <c r="HV27" s="116"/>
      <c r="HW27" s="116"/>
      <c r="HX27" s="116"/>
      <c r="HY27" s="116"/>
      <c r="HZ27" s="116"/>
      <c r="IA27" s="116"/>
      <c r="IB27" s="116"/>
      <c r="IC27" s="116"/>
      <c r="ID27" s="116"/>
      <c r="IE27" s="116"/>
      <c r="IF27" s="116"/>
      <c r="IG27" s="116"/>
      <c r="IH27" s="116"/>
      <c r="II27" s="116"/>
      <c r="IJ27" s="116"/>
      <c r="IK27" s="116"/>
      <c r="IL27" s="116"/>
      <c r="IM27" s="116"/>
      <c r="IN27" s="116"/>
      <c r="IO27" s="116"/>
      <c r="IP27" s="116"/>
      <c r="IQ27" s="116"/>
      <c r="IR27" s="116"/>
      <c r="IS27" s="116"/>
      <c r="IT27" s="116"/>
      <c r="IU27" s="116"/>
      <c r="IV27" s="116"/>
    </row>
    <row r="28" spans="1:256" s="115" customFormat="1">
      <c r="A28" s="205"/>
      <c r="B28" s="191" t="s">
        <v>152</v>
      </c>
      <c r="C28" s="192">
        <v>1400</v>
      </c>
      <c r="D28" s="192"/>
      <c r="E28" s="192" t="s">
        <v>113</v>
      </c>
      <c r="F28" s="247">
        <v>244741</v>
      </c>
      <c r="G28" s="193">
        <v>25051</v>
      </c>
      <c r="H28" s="211">
        <v>0</v>
      </c>
      <c r="I28" s="210"/>
      <c r="J28" s="116"/>
      <c r="K28" s="176"/>
      <c r="L28" s="175"/>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116"/>
      <c r="BW28" s="116"/>
      <c r="BX28" s="116"/>
      <c r="BY28" s="116"/>
      <c r="BZ28" s="116"/>
      <c r="CA28" s="116"/>
      <c r="CB28" s="116"/>
      <c r="CC28" s="116"/>
      <c r="CD28" s="116"/>
      <c r="CE28" s="116"/>
      <c r="CF28" s="116"/>
      <c r="CG28" s="116"/>
      <c r="CH28" s="116"/>
      <c r="CI28" s="116"/>
      <c r="CJ28" s="116"/>
      <c r="CK28" s="116"/>
      <c r="CL28" s="116"/>
      <c r="CM28" s="116"/>
      <c r="CN28" s="116"/>
      <c r="CO28" s="116"/>
      <c r="CP28" s="116"/>
      <c r="CQ28" s="116"/>
      <c r="CR28" s="116"/>
      <c r="CS28" s="116"/>
      <c r="CT28" s="116"/>
      <c r="CU28" s="116"/>
      <c r="CV28" s="116"/>
      <c r="CW28" s="116"/>
      <c r="CX28" s="116"/>
      <c r="CY28" s="116"/>
      <c r="CZ28" s="116"/>
      <c r="DA28" s="116"/>
      <c r="DB28" s="116"/>
      <c r="DC28" s="116"/>
      <c r="DD28" s="116"/>
      <c r="DE28" s="116"/>
      <c r="DF28" s="116"/>
      <c r="DG28" s="116"/>
      <c r="DH28" s="116"/>
      <c r="DI28" s="116"/>
      <c r="DJ28" s="116"/>
      <c r="DK28" s="116"/>
      <c r="DL28" s="116"/>
      <c r="DM28" s="116"/>
      <c r="DN28" s="116"/>
      <c r="DO28" s="116"/>
      <c r="DP28" s="116"/>
      <c r="DQ28" s="116"/>
      <c r="DR28" s="116"/>
      <c r="DS28" s="116"/>
      <c r="DT28" s="116"/>
      <c r="DU28" s="116"/>
      <c r="DV28" s="116"/>
      <c r="DW28" s="116"/>
      <c r="DX28" s="116"/>
      <c r="DY28" s="116"/>
      <c r="DZ28" s="116"/>
      <c r="EA28" s="116"/>
      <c r="EB28" s="116"/>
      <c r="EC28" s="116"/>
      <c r="ED28" s="116"/>
      <c r="EE28" s="116"/>
      <c r="EF28" s="116"/>
      <c r="EG28" s="116"/>
      <c r="EH28" s="116"/>
      <c r="EI28" s="116"/>
      <c r="EJ28" s="116"/>
      <c r="EK28" s="116"/>
      <c r="EL28" s="116"/>
      <c r="EM28" s="116"/>
      <c r="EN28" s="116"/>
      <c r="EO28" s="116"/>
      <c r="EP28" s="116"/>
      <c r="EQ28" s="116"/>
      <c r="ER28" s="116"/>
      <c r="ES28" s="116"/>
      <c r="ET28" s="116"/>
      <c r="EU28" s="116"/>
      <c r="EV28" s="116"/>
      <c r="EW28" s="116"/>
      <c r="EX28" s="116"/>
      <c r="EY28" s="116"/>
      <c r="EZ28" s="116"/>
      <c r="FA28" s="116"/>
      <c r="FB28" s="116"/>
      <c r="FC28" s="116"/>
      <c r="FD28" s="116"/>
      <c r="FE28" s="116"/>
      <c r="FF28" s="116"/>
      <c r="FG28" s="116"/>
      <c r="FH28" s="116"/>
      <c r="FI28" s="116"/>
      <c r="FJ28" s="116"/>
      <c r="FK28" s="116"/>
      <c r="FL28" s="116"/>
      <c r="FM28" s="116"/>
      <c r="FN28" s="116"/>
      <c r="FO28" s="116"/>
      <c r="FP28" s="116"/>
      <c r="FQ28" s="116"/>
      <c r="FR28" s="116"/>
      <c r="FS28" s="116"/>
      <c r="FT28" s="116"/>
      <c r="FU28" s="116"/>
      <c r="FV28" s="116"/>
      <c r="FW28" s="116"/>
      <c r="FX28" s="116"/>
      <c r="FY28" s="116"/>
      <c r="FZ28" s="116"/>
      <c r="GA28" s="116"/>
      <c r="GB28" s="116"/>
      <c r="GC28" s="116"/>
      <c r="GD28" s="116"/>
      <c r="GE28" s="116"/>
      <c r="GF28" s="116"/>
      <c r="GG28" s="116"/>
      <c r="GH28" s="116"/>
      <c r="GI28" s="116"/>
      <c r="GJ28" s="116"/>
      <c r="GK28" s="116"/>
      <c r="GL28" s="116"/>
      <c r="GM28" s="116"/>
      <c r="GN28" s="116"/>
      <c r="GO28" s="116"/>
      <c r="GP28" s="116"/>
      <c r="GQ28" s="116"/>
      <c r="GR28" s="116"/>
      <c r="GS28" s="116"/>
      <c r="GT28" s="116"/>
      <c r="GU28" s="116"/>
      <c r="GV28" s="116"/>
      <c r="GW28" s="116"/>
      <c r="GX28" s="116"/>
      <c r="GY28" s="116"/>
      <c r="GZ28" s="116"/>
      <c r="HA28" s="116"/>
      <c r="HB28" s="116"/>
      <c r="HC28" s="116"/>
      <c r="HD28" s="116"/>
      <c r="HE28" s="116"/>
      <c r="HF28" s="116"/>
      <c r="HG28" s="116"/>
      <c r="HH28" s="116"/>
      <c r="HI28" s="116"/>
      <c r="HJ28" s="116"/>
      <c r="HK28" s="116"/>
      <c r="HL28" s="116"/>
      <c r="HM28" s="116"/>
      <c r="HN28" s="116"/>
      <c r="HO28" s="116"/>
      <c r="HP28" s="116"/>
      <c r="HQ28" s="116"/>
      <c r="HR28" s="116"/>
      <c r="HS28" s="116"/>
      <c r="HT28" s="116"/>
      <c r="HU28" s="116"/>
      <c r="HV28" s="116"/>
      <c r="HW28" s="116"/>
      <c r="HX28" s="116"/>
      <c r="HY28" s="116"/>
      <c r="HZ28" s="116"/>
      <c r="IA28" s="116"/>
      <c r="IB28" s="116"/>
      <c r="IC28" s="116"/>
      <c r="ID28" s="116"/>
      <c r="IE28" s="116"/>
      <c r="IF28" s="116"/>
      <c r="IG28" s="116"/>
      <c r="IH28" s="116"/>
      <c r="II28" s="116"/>
      <c r="IJ28" s="116"/>
      <c r="IK28" s="116"/>
      <c r="IL28" s="116"/>
      <c r="IM28" s="116"/>
      <c r="IN28" s="116"/>
      <c r="IO28" s="116"/>
      <c r="IP28" s="116"/>
      <c r="IQ28" s="116"/>
      <c r="IR28" s="116"/>
      <c r="IS28" s="116"/>
      <c r="IT28" s="116"/>
      <c r="IU28" s="116"/>
      <c r="IV28" s="116"/>
    </row>
    <row r="29" spans="1:256" s="115" customFormat="1">
      <c r="A29" s="205"/>
      <c r="B29" s="191" t="s">
        <v>153</v>
      </c>
      <c r="C29" s="192">
        <v>1500</v>
      </c>
      <c r="D29" s="192"/>
      <c r="E29" s="192" t="s">
        <v>114</v>
      </c>
      <c r="F29" s="247">
        <v>1212159</v>
      </c>
      <c r="G29" s="193">
        <v>16185102</v>
      </c>
      <c r="H29" s="211">
        <v>0</v>
      </c>
      <c r="I29" s="210"/>
      <c r="J29" s="116"/>
      <c r="K29" s="176"/>
      <c r="L29" s="175"/>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c r="BY29" s="116"/>
      <c r="BZ29" s="116"/>
      <c r="CA29" s="116"/>
      <c r="CB29" s="116"/>
      <c r="CC29" s="116"/>
      <c r="CD29" s="116"/>
      <c r="CE29" s="116"/>
      <c r="CF29" s="116"/>
      <c r="CG29" s="116"/>
      <c r="CH29" s="116"/>
      <c r="CI29" s="116"/>
      <c r="CJ29" s="116"/>
      <c r="CK29" s="116"/>
      <c r="CL29" s="116"/>
      <c r="CM29" s="116"/>
      <c r="CN29" s="116"/>
      <c r="CO29" s="116"/>
      <c r="CP29" s="116"/>
      <c r="CQ29" s="116"/>
      <c r="CR29" s="116"/>
      <c r="CS29" s="116"/>
      <c r="CT29" s="116"/>
      <c r="CU29" s="116"/>
      <c r="CV29" s="116"/>
      <c r="CW29" s="116"/>
      <c r="CX29" s="116"/>
      <c r="CY29" s="116"/>
      <c r="CZ29" s="116"/>
      <c r="DA29" s="116"/>
      <c r="DB29" s="116"/>
      <c r="DC29" s="116"/>
      <c r="DD29" s="116"/>
      <c r="DE29" s="116"/>
      <c r="DF29" s="116"/>
      <c r="DG29" s="116"/>
      <c r="DH29" s="116"/>
      <c r="DI29" s="116"/>
      <c r="DJ29" s="116"/>
      <c r="DK29" s="116"/>
      <c r="DL29" s="116"/>
      <c r="DM29" s="116"/>
      <c r="DN29" s="116"/>
      <c r="DO29" s="116"/>
      <c r="DP29" s="116"/>
      <c r="DQ29" s="116"/>
      <c r="DR29" s="116"/>
      <c r="DS29" s="116"/>
      <c r="DT29" s="116"/>
      <c r="DU29" s="116"/>
      <c r="DV29" s="116"/>
      <c r="DW29" s="116"/>
      <c r="DX29" s="116"/>
      <c r="DY29" s="116"/>
      <c r="DZ29" s="116"/>
      <c r="EA29" s="116"/>
      <c r="EB29" s="116"/>
      <c r="EC29" s="116"/>
      <c r="ED29" s="116"/>
      <c r="EE29" s="116"/>
      <c r="EF29" s="116"/>
      <c r="EG29" s="116"/>
      <c r="EH29" s="116"/>
      <c r="EI29" s="116"/>
      <c r="EJ29" s="116"/>
      <c r="EK29" s="116"/>
      <c r="EL29" s="116"/>
      <c r="EM29" s="116"/>
      <c r="EN29" s="116"/>
      <c r="EO29" s="116"/>
      <c r="EP29" s="116"/>
      <c r="EQ29" s="116"/>
      <c r="ER29" s="116"/>
      <c r="ES29" s="116"/>
      <c r="ET29" s="116"/>
      <c r="EU29" s="116"/>
      <c r="EV29" s="116"/>
      <c r="EW29" s="116"/>
      <c r="EX29" s="116"/>
      <c r="EY29" s="116"/>
      <c r="EZ29" s="116"/>
      <c r="FA29" s="116"/>
      <c r="FB29" s="116"/>
      <c r="FC29" s="116"/>
      <c r="FD29" s="116"/>
      <c r="FE29" s="116"/>
      <c r="FF29" s="116"/>
      <c r="FG29" s="116"/>
      <c r="FH29" s="116"/>
      <c r="FI29" s="116"/>
      <c r="FJ29" s="116"/>
      <c r="FK29" s="116"/>
      <c r="FL29" s="116"/>
      <c r="FM29" s="116"/>
      <c r="FN29" s="116"/>
      <c r="FO29" s="116"/>
      <c r="FP29" s="116"/>
      <c r="FQ29" s="116"/>
      <c r="FR29" s="116"/>
      <c r="FS29" s="116"/>
      <c r="FT29" s="116"/>
      <c r="FU29" s="116"/>
      <c r="FV29" s="116"/>
      <c r="FW29" s="116"/>
      <c r="FX29" s="116"/>
      <c r="FY29" s="116"/>
      <c r="FZ29" s="116"/>
      <c r="GA29" s="116"/>
      <c r="GB29" s="116"/>
      <c r="GC29" s="116"/>
      <c r="GD29" s="116"/>
      <c r="GE29" s="116"/>
      <c r="GF29" s="116"/>
      <c r="GG29" s="116"/>
      <c r="GH29" s="116"/>
      <c r="GI29" s="116"/>
      <c r="GJ29" s="116"/>
      <c r="GK29" s="116"/>
      <c r="GL29" s="116"/>
      <c r="GM29" s="116"/>
      <c r="GN29" s="116"/>
      <c r="GO29" s="116"/>
      <c r="GP29" s="116"/>
      <c r="GQ29" s="116"/>
      <c r="GR29" s="116"/>
      <c r="GS29" s="116"/>
      <c r="GT29" s="116"/>
      <c r="GU29" s="116"/>
      <c r="GV29" s="116"/>
      <c r="GW29" s="116"/>
      <c r="GX29" s="116"/>
      <c r="GY29" s="116"/>
      <c r="GZ29" s="116"/>
      <c r="HA29" s="116"/>
      <c r="HB29" s="116"/>
      <c r="HC29" s="116"/>
      <c r="HD29" s="116"/>
      <c r="HE29" s="116"/>
      <c r="HF29" s="116"/>
      <c r="HG29" s="116"/>
      <c r="HH29" s="116"/>
      <c r="HI29" s="116"/>
      <c r="HJ29" s="116"/>
      <c r="HK29" s="116"/>
      <c r="HL29" s="116"/>
      <c r="HM29" s="116"/>
      <c r="HN29" s="116"/>
      <c r="HO29" s="116"/>
      <c r="HP29" s="116"/>
      <c r="HQ29" s="116"/>
      <c r="HR29" s="116"/>
      <c r="HS29" s="116"/>
      <c r="HT29" s="116"/>
      <c r="HU29" s="116"/>
      <c r="HV29" s="116"/>
      <c r="HW29" s="116"/>
      <c r="HX29" s="116"/>
      <c r="HY29" s="116"/>
      <c r="HZ29" s="116"/>
      <c r="IA29" s="116"/>
      <c r="IB29" s="116"/>
      <c r="IC29" s="116"/>
      <c r="ID29" s="116"/>
      <c r="IE29" s="116"/>
      <c r="IF29" s="116"/>
      <c r="IG29" s="116"/>
      <c r="IH29" s="116"/>
      <c r="II29" s="116"/>
      <c r="IJ29" s="116"/>
      <c r="IK29" s="116"/>
      <c r="IL29" s="116"/>
      <c r="IM29" s="116"/>
      <c r="IN29" s="116"/>
      <c r="IO29" s="116"/>
      <c r="IP29" s="116"/>
      <c r="IQ29" s="116"/>
      <c r="IR29" s="116"/>
      <c r="IS29" s="116"/>
      <c r="IT29" s="116"/>
      <c r="IU29" s="116"/>
      <c r="IV29" s="116"/>
    </row>
    <row r="30" spans="1:256" s="115" customFormat="1">
      <c r="A30" s="205"/>
      <c r="B30" s="191" t="s">
        <v>154</v>
      </c>
      <c r="C30" s="192">
        <v>1600</v>
      </c>
      <c r="D30" s="192"/>
      <c r="E30" s="192" t="s">
        <v>115</v>
      </c>
      <c r="F30" s="247">
        <v>39901</v>
      </c>
      <c r="G30" s="193">
        <v>327974</v>
      </c>
      <c r="H30" s="211">
        <v>0</v>
      </c>
      <c r="I30" s="210"/>
      <c r="J30" s="116"/>
      <c r="K30" s="176"/>
      <c r="L30" s="175"/>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c r="BV30" s="116"/>
      <c r="BW30" s="116"/>
      <c r="BX30" s="116"/>
      <c r="BY30" s="116"/>
      <c r="BZ30" s="116"/>
      <c r="CA30" s="116"/>
      <c r="CB30" s="116"/>
      <c r="CC30" s="116"/>
      <c r="CD30" s="116"/>
      <c r="CE30" s="116"/>
      <c r="CF30" s="116"/>
      <c r="CG30" s="116"/>
      <c r="CH30" s="116"/>
      <c r="CI30" s="116"/>
      <c r="CJ30" s="116"/>
      <c r="CK30" s="116"/>
      <c r="CL30" s="116"/>
      <c r="CM30" s="116"/>
      <c r="CN30" s="116"/>
      <c r="CO30" s="116"/>
      <c r="CP30" s="116"/>
      <c r="CQ30" s="116"/>
      <c r="CR30" s="116"/>
      <c r="CS30" s="116"/>
      <c r="CT30" s="116"/>
      <c r="CU30" s="116"/>
      <c r="CV30" s="116"/>
      <c r="CW30" s="116"/>
      <c r="CX30" s="116"/>
      <c r="CY30" s="116"/>
      <c r="CZ30" s="116"/>
      <c r="DA30" s="116"/>
      <c r="DB30" s="116"/>
      <c r="DC30" s="116"/>
      <c r="DD30" s="116"/>
      <c r="DE30" s="116"/>
      <c r="DF30" s="116"/>
      <c r="DG30" s="116"/>
      <c r="DH30" s="116"/>
      <c r="DI30" s="116"/>
      <c r="DJ30" s="116"/>
      <c r="DK30" s="116"/>
      <c r="DL30" s="116"/>
      <c r="DM30" s="116"/>
      <c r="DN30" s="116"/>
      <c r="DO30" s="116"/>
      <c r="DP30" s="116"/>
      <c r="DQ30" s="116"/>
      <c r="DR30" s="116"/>
      <c r="DS30" s="116"/>
      <c r="DT30" s="116"/>
      <c r="DU30" s="116"/>
      <c r="DV30" s="116"/>
      <c r="DW30" s="116"/>
      <c r="DX30" s="116"/>
      <c r="DY30" s="116"/>
      <c r="DZ30" s="116"/>
      <c r="EA30" s="116"/>
      <c r="EB30" s="116"/>
      <c r="EC30" s="116"/>
      <c r="ED30" s="116"/>
      <c r="EE30" s="116"/>
      <c r="EF30" s="116"/>
      <c r="EG30" s="116"/>
      <c r="EH30" s="116"/>
      <c r="EI30" s="116"/>
      <c r="EJ30" s="116"/>
      <c r="EK30" s="116"/>
      <c r="EL30" s="116"/>
      <c r="EM30" s="116"/>
      <c r="EN30" s="116"/>
      <c r="EO30" s="116"/>
      <c r="EP30" s="116"/>
      <c r="EQ30" s="116"/>
      <c r="ER30" s="116"/>
      <c r="ES30" s="116"/>
      <c r="ET30" s="116"/>
      <c r="EU30" s="116"/>
      <c r="EV30" s="116"/>
      <c r="EW30" s="116"/>
      <c r="EX30" s="116"/>
      <c r="EY30" s="116"/>
      <c r="EZ30" s="116"/>
      <c r="FA30" s="116"/>
      <c r="FB30" s="116"/>
      <c r="FC30" s="116"/>
      <c r="FD30" s="116"/>
      <c r="FE30" s="116"/>
      <c r="FF30" s="116"/>
      <c r="FG30" s="116"/>
      <c r="FH30" s="116"/>
      <c r="FI30" s="116"/>
      <c r="FJ30" s="116"/>
      <c r="FK30" s="116"/>
      <c r="FL30" s="116"/>
      <c r="FM30" s="116"/>
      <c r="FN30" s="116"/>
      <c r="FO30" s="116"/>
      <c r="FP30" s="116"/>
      <c r="FQ30" s="116"/>
      <c r="FR30" s="116"/>
      <c r="FS30" s="116"/>
      <c r="FT30" s="116"/>
      <c r="FU30" s="116"/>
      <c r="FV30" s="116"/>
      <c r="FW30" s="116"/>
      <c r="FX30" s="116"/>
      <c r="FY30" s="116"/>
      <c r="FZ30" s="116"/>
      <c r="GA30" s="116"/>
      <c r="GB30" s="116"/>
      <c r="GC30" s="116"/>
      <c r="GD30" s="116"/>
      <c r="GE30" s="116"/>
      <c r="GF30" s="116"/>
      <c r="GG30" s="116"/>
      <c r="GH30" s="116"/>
      <c r="GI30" s="116"/>
      <c r="GJ30" s="116"/>
      <c r="GK30" s="116"/>
      <c r="GL30" s="116"/>
      <c r="GM30" s="116"/>
      <c r="GN30" s="116"/>
      <c r="GO30" s="116"/>
      <c r="GP30" s="116"/>
      <c r="GQ30" s="116"/>
      <c r="GR30" s="116"/>
      <c r="GS30" s="116"/>
      <c r="GT30" s="116"/>
      <c r="GU30" s="116"/>
      <c r="GV30" s="116"/>
      <c r="GW30" s="116"/>
      <c r="GX30" s="116"/>
      <c r="GY30" s="116"/>
      <c r="GZ30" s="116"/>
      <c r="HA30" s="116"/>
      <c r="HB30" s="116"/>
      <c r="HC30" s="116"/>
      <c r="HD30" s="116"/>
      <c r="HE30" s="116"/>
      <c r="HF30" s="116"/>
      <c r="HG30" s="116"/>
      <c r="HH30" s="116"/>
      <c r="HI30" s="116"/>
      <c r="HJ30" s="116"/>
      <c r="HK30" s="116"/>
      <c r="HL30" s="116"/>
      <c r="HM30" s="116"/>
      <c r="HN30" s="116"/>
      <c r="HO30" s="116"/>
      <c r="HP30" s="116"/>
      <c r="HQ30" s="116"/>
      <c r="HR30" s="116"/>
      <c r="HS30" s="116"/>
      <c r="HT30" s="116"/>
      <c r="HU30" s="116"/>
      <c r="HV30" s="116"/>
      <c r="HW30" s="116"/>
      <c r="HX30" s="116"/>
      <c r="HY30" s="116"/>
      <c r="HZ30" s="116"/>
      <c r="IA30" s="116"/>
      <c r="IB30" s="116"/>
      <c r="IC30" s="116"/>
      <c r="ID30" s="116"/>
      <c r="IE30" s="116"/>
      <c r="IF30" s="116"/>
      <c r="IG30" s="116"/>
      <c r="IH30" s="116"/>
      <c r="II30" s="116"/>
      <c r="IJ30" s="116"/>
      <c r="IK30" s="116"/>
      <c r="IL30" s="116"/>
      <c r="IM30" s="116"/>
      <c r="IN30" s="116"/>
      <c r="IO30" s="116"/>
      <c r="IP30" s="116"/>
      <c r="IQ30" s="116"/>
      <c r="IR30" s="116"/>
      <c r="IS30" s="116"/>
      <c r="IT30" s="116"/>
      <c r="IU30" s="116"/>
      <c r="IV30" s="116"/>
    </row>
    <row r="31" spans="1:256" s="115" customFormat="1">
      <c r="A31" s="205"/>
      <c r="B31" s="191" t="s">
        <v>155</v>
      </c>
      <c r="C31" s="192">
        <v>1700</v>
      </c>
      <c r="D31" s="192"/>
      <c r="E31" s="192" t="s">
        <v>116</v>
      </c>
      <c r="F31" s="247">
        <v>212028</v>
      </c>
      <c r="G31" s="193">
        <v>7839711</v>
      </c>
      <c r="H31" s="211">
        <v>0</v>
      </c>
      <c r="I31" s="210"/>
      <c r="J31" s="116"/>
      <c r="K31" s="176"/>
      <c r="L31" s="175"/>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6"/>
      <c r="BU31" s="116"/>
      <c r="BV31" s="116"/>
      <c r="BW31" s="116"/>
      <c r="BX31" s="116"/>
      <c r="BY31" s="116"/>
      <c r="BZ31" s="116"/>
      <c r="CA31" s="116"/>
      <c r="CB31" s="116"/>
      <c r="CC31" s="116"/>
      <c r="CD31" s="116"/>
      <c r="CE31" s="116"/>
      <c r="CF31" s="116"/>
      <c r="CG31" s="116"/>
      <c r="CH31" s="116"/>
      <c r="CI31" s="116"/>
      <c r="CJ31" s="116"/>
      <c r="CK31" s="116"/>
      <c r="CL31" s="116"/>
      <c r="CM31" s="116"/>
      <c r="CN31" s="116"/>
      <c r="CO31" s="116"/>
      <c r="CP31" s="116"/>
      <c r="CQ31" s="116"/>
      <c r="CR31" s="116"/>
      <c r="CS31" s="116"/>
      <c r="CT31" s="116"/>
      <c r="CU31" s="116"/>
      <c r="CV31" s="116"/>
      <c r="CW31" s="116"/>
      <c r="CX31" s="116"/>
      <c r="CY31" s="116"/>
      <c r="CZ31" s="116"/>
      <c r="DA31" s="116"/>
      <c r="DB31" s="116"/>
      <c r="DC31" s="116"/>
      <c r="DD31" s="116"/>
      <c r="DE31" s="116"/>
      <c r="DF31" s="116"/>
      <c r="DG31" s="116"/>
      <c r="DH31" s="116"/>
      <c r="DI31" s="116"/>
      <c r="DJ31" s="116"/>
      <c r="DK31" s="116"/>
      <c r="DL31" s="116"/>
      <c r="DM31" s="116"/>
      <c r="DN31" s="116"/>
      <c r="DO31" s="116"/>
      <c r="DP31" s="116"/>
      <c r="DQ31" s="116"/>
      <c r="DR31" s="116"/>
      <c r="DS31" s="116"/>
      <c r="DT31" s="116"/>
      <c r="DU31" s="116"/>
      <c r="DV31" s="116"/>
      <c r="DW31" s="116"/>
      <c r="DX31" s="116"/>
      <c r="DY31" s="116"/>
      <c r="DZ31" s="116"/>
      <c r="EA31" s="116"/>
      <c r="EB31" s="116"/>
      <c r="EC31" s="116"/>
      <c r="ED31" s="116"/>
      <c r="EE31" s="116"/>
      <c r="EF31" s="116"/>
      <c r="EG31" s="116"/>
      <c r="EH31" s="116"/>
      <c r="EI31" s="116"/>
      <c r="EJ31" s="116"/>
      <c r="EK31" s="116"/>
      <c r="EL31" s="116"/>
      <c r="EM31" s="116"/>
      <c r="EN31" s="116"/>
      <c r="EO31" s="116"/>
      <c r="EP31" s="116"/>
      <c r="EQ31" s="116"/>
      <c r="ER31" s="116"/>
      <c r="ES31" s="116"/>
      <c r="ET31" s="116"/>
      <c r="EU31" s="116"/>
      <c r="EV31" s="116"/>
      <c r="EW31" s="116"/>
      <c r="EX31" s="116"/>
      <c r="EY31" s="116"/>
      <c r="EZ31" s="116"/>
      <c r="FA31" s="116"/>
      <c r="FB31" s="116"/>
      <c r="FC31" s="116"/>
      <c r="FD31" s="116"/>
      <c r="FE31" s="116"/>
      <c r="FF31" s="116"/>
      <c r="FG31" s="116"/>
      <c r="FH31" s="116"/>
      <c r="FI31" s="116"/>
      <c r="FJ31" s="116"/>
      <c r="FK31" s="116"/>
      <c r="FL31" s="116"/>
      <c r="FM31" s="116"/>
      <c r="FN31" s="116"/>
      <c r="FO31" s="116"/>
      <c r="FP31" s="116"/>
      <c r="FQ31" s="116"/>
      <c r="FR31" s="116"/>
      <c r="FS31" s="116"/>
      <c r="FT31" s="116"/>
      <c r="FU31" s="116"/>
      <c r="FV31" s="116"/>
      <c r="FW31" s="116"/>
      <c r="FX31" s="116"/>
      <c r="FY31" s="116"/>
      <c r="FZ31" s="116"/>
      <c r="GA31" s="116"/>
      <c r="GB31" s="116"/>
      <c r="GC31" s="116"/>
      <c r="GD31" s="116"/>
      <c r="GE31" s="116"/>
      <c r="GF31" s="116"/>
      <c r="GG31" s="116"/>
      <c r="GH31" s="116"/>
      <c r="GI31" s="116"/>
      <c r="GJ31" s="116"/>
      <c r="GK31" s="116"/>
      <c r="GL31" s="116"/>
      <c r="GM31" s="116"/>
      <c r="GN31" s="116"/>
      <c r="GO31" s="116"/>
      <c r="GP31" s="116"/>
      <c r="GQ31" s="116"/>
      <c r="GR31" s="116"/>
      <c r="GS31" s="116"/>
      <c r="GT31" s="116"/>
      <c r="GU31" s="116"/>
      <c r="GV31" s="116"/>
      <c r="GW31" s="116"/>
      <c r="GX31" s="116"/>
      <c r="GY31" s="116"/>
      <c r="GZ31" s="116"/>
      <c r="HA31" s="116"/>
      <c r="HB31" s="116"/>
      <c r="HC31" s="116"/>
      <c r="HD31" s="116"/>
      <c r="HE31" s="116"/>
      <c r="HF31" s="116"/>
      <c r="HG31" s="116"/>
      <c r="HH31" s="116"/>
      <c r="HI31" s="116"/>
      <c r="HJ31" s="116"/>
      <c r="HK31" s="116"/>
      <c r="HL31" s="116"/>
      <c r="HM31" s="116"/>
      <c r="HN31" s="116"/>
      <c r="HO31" s="116"/>
      <c r="HP31" s="116"/>
      <c r="HQ31" s="116"/>
      <c r="HR31" s="116"/>
      <c r="HS31" s="116"/>
      <c r="HT31" s="116"/>
      <c r="HU31" s="116"/>
      <c r="HV31" s="116"/>
      <c r="HW31" s="116"/>
      <c r="HX31" s="116"/>
      <c r="HY31" s="116"/>
      <c r="HZ31" s="116"/>
      <c r="IA31" s="116"/>
      <c r="IB31" s="116"/>
      <c r="IC31" s="116"/>
      <c r="ID31" s="116"/>
      <c r="IE31" s="116"/>
      <c r="IF31" s="116"/>
      <c r="IG31" s="116"/>
      <c r="IH31" s="116"/>
      <c r="II31" s="116"/>
      <c r="IJ31" s="116"/>
      <c r="IK31" s="116"/>
      <c r="IL31" s="116"/>
      <c r="IM31" s="116"/>
      <c r="IN31" s="116"/>
      <c r="IO31" s="116"/>
      <c r="IP31" s="116"/>
      <c r="IQ31" s="116"/>
      <c r="IR31" s="116"/>
      <c r="IS31" s="116"/>
      <c r="IT31" s="116"/>
      <c r="IU31" s="116"/>
      <c r="IV31" s="116"/>
    </row>
    <row r="32" spans="1:256" s="115" customFormat="1">
      <c r="A32" s="205"/>
      <c r="B32" s="191" t="s">
        <v>156</v>
      </c>
      <c r="C32" s="192">
        <v>1800</v>
      </c>
      <c r="D32" s="192"/>
      <c r="E32" s="192" t="s">
        <v>117</v>
      </c>
      <c r="F32" s="224">
        <v>0</v>
      </c>
      <c r="G32" s="193">
        <v>650534</v>
      </c>
      <c r="H32" s="211">
        <v>0</v>
      </c>
      <c r="I32" s="210"/>
      <c r="J32" s="116"/>
      <c r="K32" s="176"/>
      <c r="L32" s="175"/>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6"/>
      <c r="BV32" s="116"/>
      <c r="BW32" s="116"/>
      <c r="BX32" s="116"/>
      <c r="BY32" s="116"/>
      <c r="BZ32" s="116"/>
      <c r="CA32" s="116"/>
      <c r="CB32" s="116"/>
      <c r="CC32" s="116"/>
      <c r="CD32" s="116"/>
      <c r="CE32" s="116"/>
      <c r="CF32" s="116"/>
      <c r="CG32" s="116"/>
      <c r="CH32" s="116"/>
      <c r="CI32" s="116"/>
      <c r="CJ32" s="116"/>
      <c r="CK32" s="116"/>
      <c r="CL32" s="116"/>
      <c r="CM32" s="116"/>
      <c r="CN32" s="116"/>
      <c r="CO32" s="116"/>
      <c r="CP32" s="116"/>
      <c r="CQ32" s="116"/>
      <c r="CR32" s="116"/>
      <c r="CS32" s="116"/>
      <c r="CT32" s="116"/>
      <c r="CU32" s="116"/>
      <c r="CV32" s="116"/>
      <c r="CW32" s="116"/>
      <c r="CX32" s="116"/>
      <c r="CY32" s="116"/>
      <c r="CZ32" s="116"/>
      <c r="DA32" s="116"/>
      <c r="DB32" s="116"/>
      <c r="DC32" s="116"/>
      <c r="DD32" s="116"/>
      <c r="DE32" s="116"/>
      <c r="DF32" s="116"/>
      <c r="DG32" s="116"/>
      <c r="DH32" s="116"/>
      <c r="DI32" s="116"/>
      <c r="DJ32" s="116"/>
      <c r="DK32" s="116"/>
      <c r="DL32" s="116"/>
      <c r="DM32" s="116"/>
      <c r="DN32" s="116"/>
      <c r="DO32" s="116"/>
      <c r="DP32" s="116"/>
      <c r="DQ32" s="116"/>
      <c r="DR32" s="116"/>
      <c r="DS32" s="116"/>
      <c r="DT32" s="116"/>
      <c r="DU32" s="116"/>
      <c r="DV32" s="116"/>
      <c r="DW32" s="116"/>
      <c r="DX32" s="116"/>
      <c r="DY32" s="116"/>
      <c r="DZ32" s="116"/>
      <c r="EA32" s="116"/>
      <c r="EB32" s="116"/>
      <c r="EC32" s="116"/>
      <c r="ED32" s="116"/>
      <c r="EE32" s="116"/>
      <c r="EF32" s="116"/>
      <c r="EG32" s="116"/>
      <c r="EH32" s="116"/>
      <c r="EI32" s="116"/>
      <c r="EJ32" s="116"/>
      <c r="EK32" s="116"/>
      <c r="EL32" s="116"/>
      <c r="EM32" s="116"/>
      <c r="EN32" s="116"/>
      <c r="EO32" s="116"/>
      <c r="EP32" s="116"/>
      <c r="EQ32" s="116"/>
      <c r="ER32" s="116"/>
      <c r="ES32" s="116"/>
      <c r="ET32" s="116"/>
      <c r="EU32" s="116"/>
      <c r="EV32" s="116"/>
      <c r="EW32" s="116"/>
      <c r="EX32" s="116"/>
      <c r="EY32" s="116"/>
      <c r="EZ32" s="116"/>
      <c r="FA32" s="116"/>
      <c r="FB32" s="116"/>
      <c r="FC32" s="116"/>
      <c r="FD32" s="116"/>
      <c r="FE32" s="116"/>
      <c r="FF32" s="116"/>
      <c r="FG32" s="116"/>
      <c r="FH32" s="116"/>
      <c r="FI32" s="116"/>
      <c r="FJ32" s="116"/>
      <c r="FK32" s="116"/>
      <c r="FL32" s="116"/>
      <c r="FM32" s="116"/>
      <c r="FN32" s="116"/>
      <c r="FO32" s="116"/>
      <c r="FP32" s="116"/>
      <c r="FQ32" s="116"/>
      <c r="FR32" s="116"/>
      <c r="FS32" s="116"/>
      <c r="FT32" s="116"/>
      <c r="FU32" s="116"/>
      <c r="FV32" s="116"/>
      <c r="FW32" s="116"/>
      <c r="FX32" s="116"/>
      <c r="FY32" s="116"/>
      <c r="FZ32" s="116"/>
      <c r="GA32" s="116"/>
      <c r="GB32" s="116"/>
      <c r="GC32" s="116"/>
      <c r="GD32" s="116"/>
      <c r="GE32" s="116"/>
      <c r="GF32" s="116"/>
      <c r="GG32" s="116"/>
      <c r="GH32" s="116"/>
      <c r="GI32" s="116"/>
      <c r="GJ32" s="116"/>
      <c r="GK32" s="116"/>
      <c r="GL32" s="116"/>
      <c r="GM32" s="116"/>
      <c r="GN32" s="116"/>
      <c r="GO32" s="116"/>
      <c r="GP32" s="116"/>
      <c r="GQ32" s="116"/>
      <c r="GR32" s="116"/>
      <c r="GS32" s="116"/>
      <c r="GT32" s="116"/>
      <c r="GU32" s="116"/>
      <c r="GV32" s="116"/>
      <c r="GW32" s="116"/>
      <c r="GX32" s="116"/>
      <c r="GY32" s="116"/>
      <c r="GZ32" s="116"/>
      <c r="HA32" s="116"/>
      <c r="HB32" s="116"/>
      <c r="HC32" s="116"/>
      <c r="HD32" s="116"/>
      <c r="HE32" s="116"/>
      <c r="HF32" s="116"/>
      <c r="HG32" s="116"/>
      <c r="HH32" s="116"/>
      <c r="HI32" s="116"/>
      <c r="HJ32" s="116"/>
      <c r="HK32" s="116"/>
      <c r="HL32" s="116"/>
      <c r="HM32" s="116"/>
      <c r="HN32" s="116"/>
      <c r="HO32" s="116"/>
      <c r="HP32" s="116"/>
      <c r="HQ32" s="116"/>
      <c r="HR32" s="116"/>
      <c r="HS32" s="116"/>
      <c r="HT32" s="116"/>
      <c r="HU32" s="116"/>
      <c r="HV32" s="116"/>
      <c r="HW32" s="116"/>
      <c r="HX32" s="116"/>
      <c r="HY32" s="116"/>
      <c r="HZ32" s="116"/>
      <c r="IA32" s="116"/>
      <c r="IB32" s="116"/>
      <c r="IC32" s="116"/>
      <c r="ID32" s="116"/>
      <c r="IE32" s="116"/>
      <c r="IF32" s="116"/>
      <c r="IG32" s="116"/>
      <c r="IH32" s="116"/>
      <c r="II32" s="116"/>
      <c r="IJ32" s="116"/>
      <c r="IK32" s="116"/>
      <c r="IL32" s="116"/>
      <c r="IM32" s="116"/>
      <c r="IN32" s="116"/>
      <c r="IO32" s="116"/>
      <c r="IP32" s="116"/>
      <c r="IQ32" s="116"/>
      <c r="IR32" s="116"/>
      <c r="IS32" s="116"/>
      <c r="IT32" s="116"/>
      <c r="IU32" s="116"/>
      <c r="IV32" s="116"/>
    </row>
    <row r="33" spans="1:256" s="115" customFormat="1">
      <c r="A33" s="205"/>
      <c r="B33" s="191" t="s">
        <v>157</v>
      </c>
      <c r="C33" s="192">
        <v>1900</v>
      </c>
      <c r="D33" s="192"/>
      <c r="E33" s="192" t="s">
        <v>118</v>
      </c>
      <c r="F33" s="247">
        <v>75584</v>
      </c>
      <c r="G33" s="193">
        <v>1956199</v>
      </c>
      <c r="H33" s="211">
        <v>0</v>
      </c>
      <c r="I33" s="210"/>
      <c r="J33" s="116"/>
      <c r="K33" s="176"/>
      <c r="L33" s="175"/>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c r="CO33" s="116"/>
      <c r="CP33" s="116"/>
      <c r="CQ33" s="116"/>
      <c r="CR33" s="116"/>
      <c r="CS33" s="116"/>
      <c r="CT33" s="116"/>
      <c r="CU33" s="116"/>
      <c r="CV33" s="116"/>
      <c r="CW33" s="116"/>
      <c r="CX33" s="116"/>
      <c r="CY33" s="116"/>
      <c r="CZ33" s="116"/>
      <c r="DA33" s="116"/>
      <c r="DB33" s="116"/>
      <c r="DC33" s="116"/>
      <c r="DD33" s="116"/>
      <c r="DE33" s="116"/>
      <c r="DF33" s="116"/>
      <c r="DG33" s="116"/>
      <c r="DH33" s="116"/>
      <c r="DI33" s="116"/>
      <c r="DJ33" s="116"/>
      <c r="DK33" s="116"/>
      <c r="DL33" s="116"/>
      <c r="DM33" s="116"/>
      <c r="DN33" s="116"/>
      <c r="DO33" s="116"/>
      <c r="DP33" s="116"/>
      <c r="DQ33" s="116"/>
      <c r="DR33" s="116"/>
      <c r="DS33" s="116"/>
      <c r="DT33" s="116"/>
      <c r="DU33" s="116"/>
      <c r="DV33" s="116"/>
      <c r="DW33" s="116"/>
      <c r="DX33" s="116"/>
      <c r="DY33" s="116"/>
      <c r="DZ33" s="116"/>
      <c r="EA33" s="116"/>
      <c r="EB33" s="116"/>
      <c r="EC33" s="116"/>
      <c r="ED33" s="116"/>
      <c r="EE33" s="116"/>
      <c r="EF33" s="116"/>
      <c r="EG33" s="116"/>
      <c r="EH33" s="116"/>
      <c r="EI33" s="116"/>
      <c r="EJ33" s="116"/>
      <c r="EK33" s="116"/>
      <c r="EL33" s="116"/>
      <c r="EM33" s="116"/>
      <c r="EN33" s="116"/>
      <c r="EO33" s="116"/>
      <c r="EP33" s="116"/>
      <c r="EQ33" s="116"/>
      <c r="ER33" s="116"/>
      <c r="ES33" s="116"/>
      <c r="ET33" s="116"/>
      <c r="EU33" s="116"/>
      <c r="EV33" s="116"/>
      <c r="EW33" s="116"/>
      <c r="EX33" s="116"/>
      <c r="EY33" s="116"/>
      <c r="EZ33" s="116"/>
      <c r="FA33" s="116"/>
      <c r="FB33" s="116"/>
      <c r="FC33" s="116"/>
      <c r="FD33" s="116"/>
      <c r="FE33" s="116"/>
      <c r="FF33" s="116"/>
      <c r="FG33" s="116"/>
      <c r="FH33" s="116"/>
      <c r="FI33" s="116"/>
      <c r="FJ33" s="116"/>
      <c r="FK33" s="116"/>
      <c r="FL33" s="116"/>
      <c r="FM33" s="116"/>
      <c r="FN33" s="116"/>
      <c r="FO33" s="116"/>
      <c r="FP33" s="116"/>
      <c r="FQ33" s="116"/>
      <c r="FR33" s="116"/>
      <c r="FS33" s="116"/>
      <c r="FT33" s="116"/>
      <c r="FU33" s="116"/>
      <c r="FV33" s="116"/>
      <c r="FW33" s="116"/>
      <c r="FX33" s="116"/>
      <c r="FY33" s="116"/>
      <c r="FZ33" s="116"/>
      <c r="GA33" s="116"/>
      <c r="GB33" s="116"/>
      <c r="GC33" s="116"/>
      <c r="GD33" s="116"/>
      <c r="GE33" s="116"/>
      <c r="GF33" s="116"/>
      <c r="GG33" s="116"/>
      <c r="GH33" s="116"/>
      <c r="GI33" s="116"/>
      <c r="GJ33" s="116"/>
      <c r="GK33" s="116"/>
      <c r="GL33" s="116"/>
      <c r="GM33" s="116"/>
      <c r="GN33" s="116"/>
      <c r="GO33" s="116"/>
      <c r="GP33" s="116"/>
      <c r="GQ33" s="116"/>
      <c r="GR33" s="116"/>
      <c r="GS33" s="116"/>
      <c r="GT33" s="116"/>
      <c r="GU33" s="116"/>
      <c r="GV33" s="116"/>
      <c r="GW33" s="116"/>
      <c r="GX33" s="116"/>
      <c r="GY33" s="116"/>
      <c r="GZ33" s="116"/>
      <c r="HA33" s="116"/>
      <c r="HB33" s="116"/>
      <c r="HC33" s="116"/>
      <c r="HD33" s="116"/>
      <c r="HE33" s="116"/>
      <c r="HF33" s="116"/>
      <c r="HG33" s="116"/>
      <c r="HH33" s="116"/>
      <c r="HI33" s="116"/>
      <c r="HJ33" s="116"/>
      <c r="HK33" s="116"/>
      <c r="HL33" s="116"/>
      <c r="HM33" s="116"/>
      <c r="HN33" s="116"/>
      <c r="HO33" s="116"/>
      <c r="HP33" s="116"/>
      <c r="HQ33" s="116"/>
      <c r="HR33" s="116"/>
      <c r="HS33" s="116"/>
      <c r="HT33" s="116"/>
      <c r="HU33" s="116"/>
      <c r="HV33" s="116"/>
      <c r="HW33" s="116"/>
      <c r="HX33" s="116"/>
      <c r="HY33" s="116"/>
      <c r="HZ33" s="116"/>
      <c r="IA33" s="116"/>
      <c r="IB33" s="116"/>
      <c r="IC33" s="116"/>
      <c r="ID33" s="116"/>
      <c r="IE33" s="116"/>
      <c r="IF33" s="116"/>
      <c r="IG33" s="116"/>
      <c r="IH33" s="116"/>
      <c r="II33" s="116"/>
      <c r="IJ33" s="116"/>
      <c r="IK33" s="116"/>
      <c r="IL33" s="116"/>
      <c r="IM33" s="116"/>
      <c r="IN33" s="116"/>
      <c r="IO33" s="116"/>
      <c r="IP33" s="116"/>
      <c r="IQ33" s="116"/>
      <c r="IR33" s="116"/>
      <c r="IS33" s="116"/>
      <c r="IT33" s="116"/>
      <c r="IU33" s="116"/>
      <c r="IV33" s="116"/>
    </row>
    <row r="34" spans="1:256" s="115" customFormat="1">
      <c r="A34" s="205"/>
      <c r="B34" s="191" t="s">
        <v>158</v>
      </c>
      <c r="C34" s="192">
        <v>2000</v>
      </c>
      <c r="D34" s="192"/>
      <c r="E34" s="192" t="s">
        <v>119</v>
      </c>
      <c r="F34" s="247">
        <v>78312</v>
      </c>
      <c r="G34" s="193">
        <v>736211</v>
      </c>
      <c r="H34" s="211">
        <v>0</v>
      </c>
      <c r="I34" s="210"/>
      <c r="J34" s="116"/>
      <c r="K34" s="176"/>
      <c r="L34" s="175"/>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6"/>
      <c r="BX34" s="116"/>
      <c r="BY34" s="116"/>
      <c r="BZ34" s="116"/>
      <c r="CA34" s="116"/>
      <c r="CB34" s="116"/>
      <c r="CC34" s="116"/>
      <c r="CD34" s="116"/>
      <c r="CE34" s="116"/>
      <c r="CF34" s="116"/>
      <c r="CG34" s="116"/>
      <c r="CH34" s="116"/>
      <c r="CI34" s="116"/>
      <c r="CJ34" s="116"/>
      <c r="CK34" s="116"/>
      <c r="CL34" s="116"/>
      <c r="CM34" s="116"/>
      <c r="CN34" s="116"/>
      <c r="CO34" s="116"/>
      <c r="CP34" s="116"/>
      <c r="CQ34" s="116"/>
      <c r="CR34" s="116"/>
      <c r="CS34" s="116"/>
      <c r="CT34" s="116"/>
      <c r="CU34" s="116"/>
      <c r="CV34" s="116"/>
      <c r="CW34" s="116"/>
      <c r="CX34" s="116"/>
      <c r="CY34" s="116"/>
      <c r="CZ34" s="116"/>
      <c r="DA34" s="116"/>
      <c r="DB34" s="116"/>
      <c r="DC34" s="116"/>
      <c r="DD34" s="116"/>
      <c r="DE34" s="116"/>
      <c r="DF34" s="116"/>
      <c r="DG34" s="116"/>
      <c r="DH34" s="116"/>
      <c r="DI34" s="116"/>
      <c r="DJ34" s="116"/>
      <c r="DK34" s="116"/>
      <c r="DL34" s="116"/>
      <c r="DM34" s="116"/>
      <c r="DN34" s="116"/>
      <c r="DO34" s="116"/>
      <c r="DP34" s="116"/>
      <c r="DQ34" s="116"/>
      <c r="DR34" s="116"/>
      <c r="DS34" s="116"/>
      <c r="DT34" s="116"/>
      <c r="DU34" s="116"/>
      <c r="DV34" s="116"/>
      <c r="DW34" s="116"/>
      <c r="DX34" s="116"/>
      <c r="DY34" s="116"/>
      <c r="DZ34" s="116"/>
      <c r="EA34" s="116"/>
      <c r="EB34" s="116"/>
      <c r="EC34" s="116"/>
      <c r="ED34" s="116"/>
      <c r="EE34" s="116"/>
      <c r="EF34" s="116"/>
      <c r="EG34" s="116"/>
      <c r="EH34" s="116"/>
      <c r="EI34" s="116"/>
      <c r="EJ34" s="116"/>
      <c r="EK34" s="116"/>
      <c r="EL34" s="116"/>
      <c r="EM34" s="116"/>
      <c r="EN34" s="116"/>
      <c r="EO34" s="116"/>
      <c r="EP34" s="116"/>
      <c r="EQ34" s="116"/>
      <c r="ER34" s="116"/>
      <c r="ES34" s="116"/>
      <c r="ET34" s="116"/>
      <c r="EU34" s="116"/>
      <c r="EV34" s="116"/>
      <c r="EW34" s="116"/>
      <c r="EX34" s="116"/>
      <c r="EY34" s="116"/>
      <c r="EZ34" s="116"/>
      <c r="FA34" s="116"/>
      <c r="FB34" s="116"/>
      <c r="FC34" s="116"/>
      <c r="FD34" s="116"/>
      <c r="FE34" s="116"/>
      <c r="FF34" s="116"/>
      <c r="FG34" s="116"/>
      <c r="FH34" s="116"/>
      <c r="FI34" s="116"/>
      <c r="FJ34" s="116"/>
      <c r="FK34" s="116"/>
      <c r="FL34" s="116"/>
      <c r="FM34" s="116"/>
      <c r="FN34" s="116"/>
      <c r="FO34" s="116"/>
      <c r="FP34" s="116"/>
      <c r="FQ34" s="116"/>
      <c r="FR34" s="116"/>
      <c r="FS34" s="116"/>
      <c r="FT34" s="116"/>
      <c r="FU34" s="116"/>
      <c r="FV34" s="116"/>
      <c r="FW34" s="116"/>
      <c r="FX34" s="116"/>
      <c r="FY34" s="116"/>
      <c r="FZ34" s="116"/>
      <c r="GA34" s="116"/>
      <c r="GB34" s="116"/>
      <c r="GC34" s="116"/>
      <c r="GD34" s="116"/>
      <c r="GE34" s="116"/>
      <c r="GF34" s="116"/>
      <c r="GG34" s="116"/>
      <c r="GH34" s="116"/>
      <c r="GI34" s="116"/>
      <c r="GJ34" s="116"/>
      <c r="GK34" s="116"/>
      <c r="GL34" s="116"/>
      <c r="GM34" s="116"/>
      <c r="GN34" s="116"/>
      <c r="GO34" s="116"/>
      <c r="GP34" s="116"/>
      <c r="GQ34" s="116"/>
      <c r="GR34" s="116"/>
      <c r="GS34" s="116"/>
      <c r="GT34" s="116"/>
      <c r="GU34" s="116"/>
      <c r="GV34" s="116"/>
      <c r="GW34" s="116"/>
      <c r="GX34" s="116"/>
      <c r="GY34" s="116"/>
      <c r="GZ34" s="116"/>
      <c r="HA34" s="116"/>
      <c r="HB34" s="116"/>
      <c r="HC34" s="116"/>
      <c r="HD34" s="116"/>
      <c r="HE34" s="116"/>
      <c r="HF34" s="116"/>
      <c r="HG34" s="116"/>
      <c r="HH34" s="116"/>
      <c r="HI34" s="116"/>
      <c r="HJ34" s="116"/>
      <c r="HK34" s="116"/>
      <c r="HL34" s="116"/>
      <c r="HM34" s="116"/>
      <c r="HN34" s="116"/>
      <c r="HO34" s="116"/>
      <c r="HP34" s="116"/>
      <c r="HQ34" s="116"/>
      <c r="HR34" s="116"/>
      <c r="HS34" s="116"/>
      <c r="HT34" s="116"/>
      <c r="HU34" s="116"/>
      <c r="HV34" s="116"/>
      <c r="HW34" s="116"/>
      <c r="HX34" s="116"/>
      <c r="HY34" s="116"/>
      <c r="HZ34" s="116"/>
      <c r="IA34" s="116"/>
      <c r="IB34" s="116"/>
      <c r="IC34" s="116"/>
      <c r="ID34" s="116"/>
      <c r="IE34" s="116"/>
      <c r="IF34" s="116"/>
      <c r="IG34" s="116"/>
      <c r="IH34" s="116"/>
      <c r="II34" s="116"/>
      <c r="IJ34" s="116"/>
      <c r="IK34" s="116"/>
      <c r="IL34" s="116"/>
      <c r="IM34" s="116"/>
      <c r="IN34" s="116"/>
      <c r="IO34" s="116"/>
      <c r="IP34" s="116"/>
      <c r="IQ34" s="116"/>
      <c r="IR34" s="116"/>
      <c r="IS34" s="116"/>
      <c r="IT34" s="116"/>
      <c r="IU34" s="116"/>
      <c r="IV34" s="116"/>
    </row>
    <row r="35" spans="1:256" s="115" customFormat="1">
      <c r="A35" s="205"/>
      <c r="B35" s="191" t="s">
        <v>159</v>
      </c>
      <c r="C35" s="192">
        <v>2100</v>
      </c>
      <c r="D35" s="192"/>
      <c r="E35" s="192" t="s">
        <v>120</v>
      </c>
      <c r="F35" s="247">
        <v>2429</v>
      </c>
      <c r="G35" s="193">
        <v>503858</v>
      </c>
      <c r="H35" s="211">
        <v>0</v>
      </c>
      <c r="I35" s="210"/>
      <c r="J35" s="116"/>
      <c r="K35" s="176"/>
      <c r="L35" s="175"/>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6"/>
      <c r="BU35" s="116"/>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116"/>
      <c r="DG35" s="116"/>
      <c r="DH35" s="116"/>
      <c r="DI35" s="116"/>
      <c r="DJ35" s="116"/>
      <c r="DK35" s="116"/>
      <c r="DL35" s="116"/>
      <c r="DM35" s="116"/>
      <c r="DN35" s="116"/>
      <c r="DO35" s="116"/>
      <c r="DP35" s="116"/>
      <c r="DQ35" s="116"/>
      <c r="DR35" s="116"/>
      <c r="DS35" s="116"/>
      <c r="DT35" s="116"/>
      <c r="DU35" s="116"/>
      <c r="DV35" s="116"/>
      <c r="DW35" s="116"/>
      <c r="DX35" s="116"/>
      <c r="DY35" s="116"/>
      <c r="DZ35" s="116"/>
      <c r="EA35" s="116"/>
      <c r="EB35" s="116"/>
      <c r="EC35" s="116"/>
      <c r="ED35" s="116"/>
      <c r="EE35" s="116"/>
      <c r="EF35" s="116"/>
      <c r="EG35" s="116"/>
      <c r="EH35" s="116"/>
      <c r="EI35" s="116"/>
      <c r="EJ35" s="116"/>
      <c r="EK35" s="116"/>
      <c r="EL35" s="116"/>
      <c r="EM35" s="116"/>
      <c r="EN35" s="116"/>
      <c r="EO35" s="116"/>
      <c r="EP35" s="116"/>
      <c r="EQ35" s="116"/>
      <c r="ER35" s="116"/>
      <c r="ES35" s="116"/>
      <c r="ET35" s="116"/>
      <c r="EU35" s="116"/>
      <c r="EV35" s="116"/>
      <c r="EW35" s="116"/>
      <c r="EX35" s="116"/>
      <c r="EY35" s="116"/>
      <c r="EZ35" s="116"/>
      <c r="FA35" s="116"/>
      <c r="FB35" s="116"/>
      <c r="FC35" s="116"/>
      <c r="FD35" s="116"/>
      <c r="FE35" s="116"/>
      <c r="FF35" s="116"/>
      <c r="FG35" s="116"/>
      <c r="FH35" s="116"/>
      <c r="FI35" s="116"/>
      <c r="FJ35" s="116"/>
      <c r="FK35" s="116"/>
      <c r="FL35" s="116"/>
      <c r="FM35" s="116"/>
      <c r="FN35" s="116"/>
      <c r="FO35" s="116"/>
      <c r="FP35" s="116"/>
      <c r="FQ35" s="116"/>
      <c r="FR35" s="116"/>
      <c r="FS35" s="116"/>
      <c r="FT35" s="116"/>
      <c r="FU35" s="116"/>
      <c r="FV35" s="116"/>
      <c r="FW35" s="116"/>
      <c r="FX35" s="116"/>
      <c r="FY35" s="116"/>
      <c r="FZ35" s="116"/>
      <c r="GA35" s="116"/>
      <c r="GB35" s="116"/>
      <c r="GC35" s="116"/>
      <c r="GD35" s="116"/>
      <c r="GE35" s="116"/>
      <c r="GF35" s="116"/>
      <c r="GG35" s="116"/>
      <c r="GH35" s="116"/>
      <c r="GI35" s="116"/>
      <c r="GJ35" s="116"/>
      <c r="GK35" s="116"/>
      <c r="GL35" s="116"/>
      <c r="GM35" s="116"/>
      <c r="GN35" s="116"/>
      <c r="GO35" s="116"/>
      <c r="GP35" s="116"/>
      <c r="GQ35" s="116"/>
      <c r="GR35" s="116"/>
      <c r="GS35" s="116"/>
      <c r="GT35" s="116"/>
      <c r="GU35" s="116"/>
      <c r="GV35" s="116"/>
      <c r="GW35" s="116"/>
      <c r="GX35" s="116"/>
      <c r="GY35" s="116"/>
      <c r="GZ35" s="116"/>
      <c r="HA35" s="116"/>
      <c r="HB35" s="116"/>
      <c r="HC35" s="116"/>
      <c r="HD35" s="116"/>
      <c r="HE35" s="116"/>
      <c r="HF35" s="116"/>
      <c r="HG35" s="116"/>
      <c r="HH35" s="116"/>
      <c r="HI35" s="116"/>
      <c r="HJ35" s="116"/>
      <c r="HK35" s="116"/>
      <c r="HL35" s="116"/>
      <c r="HM35" s="116"/>
      <c r="HN35" s="116"/>
      <c r="HO35" s="116"/>
      <c r="HP35" s="116"/>
      <c r="HQ35" s="116"/>
      <c r="HR35" s="116"/>
      <c r="HS35" s="116"/>
      <c r="HT35" s="116"/>
      <c r="HU35" s="116"/>
      <c r="HV35" s="116"/>
      <c r="HW35" s="116"/>
      <c r="HX35" s="116"/>
      <c r="HY35" s="116"/>
      <c r="HZ35" s="116"/>
      <c r="IA35" s="116"/>
      <c r="IB35" s="116"/>
      <c r="IC35" s="116"/>
      <c r="ID35" s="116"/>
      <c r="IE35" s="116"/>
      <c r="IF35" s="116"/>
      <c r="IG35" s="116"/>
      <c r="IH35" s="116"/>
      <c r="II35" s="116"/>
      <c r="IJ35" s="116"/>
      <c r="IK35" s="116"/>
      <c r="IL35" s="116"/>
      <c r="IM35" s="116"/>
      <c r="IN35" s="116"/>
      <c r="IO35" s="116"/>
      <c r="IP35" s="116"/>
      <c r="IQ35" s="116"/>
      <c r="IR35" s="116"/>
      <c r="IS35" s="116"/>
      <c r="IT35" s="116"/>
      <c r="IU35" s="116"/>
      <c r="IV35" s="116"/>
    </row>
    <row r="36" spans="1:256" s="115" customFormat="1">
      <c r="A36" s="205"/>
      <c r="B36" s="191" t="s">
        <v>160</v>
      </c>
      <c r="C36" s="192">
        <v>2200</v>
      </c>
      <c r="D36" s="192"/>
      <c r="E36" s="192" t="s">
        <v>121</v>
      </c>
      <c r="F36" s="247">
        <v>2237549</v>
      </c>
      <c r="G36" s="193">
        <v>24010653</v>
      </c>
      <c r="H36" s="211">
        <v>0</v>
      </c>
      <c r="I36" s="210"/>
      <c r="J36" s="116"/>
      <c r="K36" s="176"/>
      <c r="L36" s="175"/>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c r="CX36" s="116"/>
      <c r="CY36" s="116"/>
      <c r="CZ36" s="116"/>
      <c r="DA36" s="116"/>
      <c r="DB36" s="116"/>
      <c r="DC36" s="116"/>
      <c r="DD36" s="116"/>
      <c r="DE36" s="116"/>
      <c r="DF36" s="116"/>
      <c r="DG36" s="116"/>
      <c r="DH36" s="116"/>
      <c r="DI36" s="116"/>
      <c r="DJ36" s="116"/>
      <c r="DK36" s="116"/>
      <c r="DL36" s="116"/>
      <c r="DM36" s="116"/>
      <c r="DN36" s="116"/>
      <c r="DO36" s="116"/>
      <c r="DP36" s="116"/>
      <c r="DQ36" s="116"/>
      <c r="DR36" s="116"/>
      <c r="DS36" s="116"/>
      <c r="DT36" s="116"/>
      <c r="DU36" s="116"/>
      <c r="DV36" s="116"/>
      <c r="DW36" s="116"/>
      <c r="DX36" s="116"/>
      <c r="DY36" s="116"/>
      <c r="DZ36" s="116"/>
      <c r="EA36" s="116"/>
      <c r="EB36" s="116"/>
      <c r="EC36" s="116"/>
      <c r="ED36" s="116"/>
      <c r="EE36" s="116"/>
      <c r="EF36" s="116"/>
      <c r="EG36" s="116"/>
      <c r="EH36" s="116"/>
      <c r="EI36" s="116"/>
      <c r="EJ36" s="116"/>
      <c r="EK36" s="116"/>
      <c r="EL36" s="116"/>
      <c r="EM36" s="116"/>
      <c r="EN36" s="116"/>
      <c r="EO36" s="116"/>
      <c r="EP36" s="116"/>
      <c r="EQ36" s="116"/>
      <c r="ER36" s="116"/>
      <c r="ES36" s="116"/>
      <c r="ET36" s="116"/>
      <c r="EU36" s="116"/>
      <c r="EV36" s="116"/>
      <c r="EW36" s="116"/>
      <c r="EX36" s="116"/>
      <c r="EY36" s="116"/>
      <c r="EZ36" s="116"/>
      <c r="FA36" s="116"/>
      <c r="FB36" s="116"/>
      <c r="FC36" s="116"/>
      <c r="FD36" s="116"/>
      <c r="FE36" s="116"/>
      <c r="FF36" s="116"/>
      <c r="FG36" s="116"/>
      <c r="FH36" s="116"/>
      <c r="FI36" s="116"/>
      <c r="FJ36" s="116"/>
      <c r="FK36" s="116"/>
      <c r="FL36" s="116"/>
      <c r="FM36" s="116"/>
      <c r="FN36" s="116"/>
      <c r="FO36" s="116"/>
      <c r="FP36" s="116"/>
      <c r="FQ36" s="116"/>
      <c r="FR36" s="116"/>
      <c r="FS36" s="116"/>
      <c r="FT36" s="116"/>
      <c r="FU36" s="116"/>
      <c r="FV36" s="116"/>
      <c r="FW36" s="116"/>
      <c r="FX36" s="116"/>
      <c r="FY36" s="116"/>
      <c r="FZ36" s="116"/>
      <c r="GA36" s="116"/>
      <c r="GB36" s="116"/>
      <c r="GC36" s="116"/>
      <c r="GD36" s="116"/>
      <c r="GE36" s="116"/>
      <c r="GF36" s="116"/>
      <c r="GG36" s="116"/>
      <c r="GH36" s="116"/>
      <c r="GI36" s="116"/>
      <c r="GJ36" s="116"/>
      <c r="GK36" s="116"/>
      <c r="GL36" s="116"/>
      <c r="GM36" s="116"/>
      <c r="GN36" s="116"/>
      <c r="GO36" s="116"/>
      <c r="GP36" s="116"/>
      <c r="GQ36" s="116"/>
      <c r="GR36" s="116"/>
      <c r="GS36" s="116"/>
      <c r="GT36" s="116"/>
      <c r="GU36" s="116"/>
      <c r="GV36" s="116"/>
      <c r="GW36" s="116"/>
      <c r="GX36" s="116"/>
      <c r="GY36" s="116"/>
      <c r="GZ36" s="116"/>
      <c r="HA36" s="116"/>
      <c r="HB36" s="116"/>
      <c r="HC36" s="116"/>
      <c r="HD36" s="116"/>
      <c r="HE36" s="116"/>
      <c r="HF36" s="116"/>
      <c r="HG36" s="116"/>
      <c r="HH36" s="116"/>
      <c r="HI36" s="116"/>
      <c r="HJ36" s="116"/>
      <c r="HK36" s="116"/>
      <c r="HL36" s="116"/>
      <c r="HM36" s="116"/>
      <c r="HN36" s="116"/>
      <c r="HO36" s="116"/>
      <c r="HP36" s="116"/>
      <c r="HQ36" s="116"/>
      <c r="HR36" s="116"/>
      <c r="HS36" s="116"/>
      <c r="HT36" s="116"/>
      <c r="HU36" s="116"/>
      <c r="HV36" s="116"/>
      <c r="HW36" s="116"/>
      <c r="HX36" s="116"/>
      <c r="HY36" s="116"/>
      <c r="HZ36" s="116"/>
      <c r="IA36" s="116"/>
      <c r="IB36" s="116"/>
      <c r="IC36" s="116"/>
      <c r="ID36" s="116"/>
      <c r="IE36" s="116"/>
      <c r="IF36" s="116"/>
      <c r="IG36" s="116"/>
      <c r="IH36" s="116"/>
      <c r="II36" s="116"/>
      <c r="IJ36" s="116"/>
      <c r="IK36" s="116"/>
      <c r="IL36" s="116"/>
      <c r="IM36" s="116"/>
      <c r="IN36" s="116"/>
      <c r="IO36" s="116"/>
      <c r="IP36" s="116"/>
      <c r="IQ36" s="116"/>
      <c r="IR36" s="116"/>
      <c r="IS36" s="116"/>
      <c r="IT36" s="116"/>
      <c r="IU36" s="116"/>
      <c r="IV36" s="116"/>
    </row>
    <row r="37" spans="1:256" s="115" customFormat="1">
      <c r="A37" s="205"/>
      <c r="B37" s="191" t="s">
        <v>161</v>
      </c>
      <c r="C37" s="192">
        <v>2500</v>
      </c>
      <c r="D37" s="192"/>
      <c r="E37" s="192" t="s">
        <v>122</v>
      </c>
      <c r="F37" s="247">
        <v>2508707</v>
      </c>
      <c r="G37" s="193">
        <v>66334760</v>
      </c>
      <c r="H37" s="211">
        <v>0</v>
      </c>
      <c r="I37" s="194">
        <v>6512158300</v>
      </c>
      <c r="J37" s="116"/>
      <c r="K37" s="176"/>
      <c r="L37" s="175"/>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c r="BW37" s="116"/>
      <c r="BX37" s="116"/>
      <c r="BY37" s="116"/>
      <c r="BZ37" s="116"/>
      <c r="CA37" s="116"/>
      <c r="CB37" s="116"/>
      <c r="CC37" s="116"/>
      <c r="CD37" s="116"/>
      <c r="CE37" s="116"/>
      <c r="CF37" s="116"/>
      <c r="CG37" s="116"/>
      <c r="CH37" s="116"/>
      <c r="CI37" s="116"/>
      <c r="CJ37" s="116"/>
      <c r="CK37" s="116"/>
      <c r="CL37" s="116"/>
      <c r="CM37" s="116"/>
      <c r="CN37" s="116"/>
      <c r="CO37" s="116"/>
      <c r="CP37" s="116"/>
      <c r="CQ37" s="116"/>
      <c r="CR37" s="116"/>
      <c r="CS37" s="116"/>
      <c r="CT37" s="116"/>
      <c r="CU37" s="116"/>
      <c r="CV37" s="116"/>
      <c r="CW37" s="116"/>
      <c r="CX37" s="116"/>
      <c r="CY37" s="116"/>
      <c r="CZ37" s="116"/>
      <c r="DA37" s="116"/>
      <c r="DB37" s="116"/>
      <c r="DC37" s="116"/>
      <c r="DD37" s="116"/>
      <c r="DE37" s="116"/>
      <c r="DF37" s="116"/>
      <c r="DG37" s="116"/>
      <c r="DH37" s="116"/>
      <c r="DI37" s="116"/>
      <c r="DJ37" s="116"/>
      <c r="DK37" s="116"/>
      <c r="DL37" s="116"/>
      <c r="DM37" s="116"/>
      <c r="DN37" s="116"/>
      <c r="DO37" s="116"/>
      <c r="DP37" s="116"/>
      <c r="DQ37" s="116"/>
      <c r="DR37" s="116"/>
      <c r="DS37" s="116"/>
      <c r="DT37" s="116"/>
      <c r="DU37" s="116"/>
      <c r="DV37" s="116"/>
      <c r="DW37" s="116"/>
      <c r="DX37" s="116"/>
      <c r="DY37" s="116"/>
      <c r="DZ37" s="116"/>
      <c r="EA37" s="116"/>
      <c r="EB37" s="116"/>
      <c r="EC37" s="116"/>
      <c r="ED37" s="116"/>
      <c r="EE37" s="116"/>
      <c r="EF37" s="116"/>
      <c r="EG37" s="116"/>
      <c r="EH37" s="116"/>
      <c r="EI37" s="116"/>
      <c r="EJ37" s="116"/>
      <c r="EK37" s="116"/>
      <c r="EL37" s="116"/>
      <c r="EM37" s="116"/>
      <c r="EN37" s="116"/>
      <c r="EO37" s="116"/>
      <c r="EP37" s="116"/>
      <c r="EQ37" s="116"/>
      <c r="ER37" s="116"/>
      <c r="ES37" s="116"/>
      <c r="ET37" s="116"/>
      <c r="EU37" s="116"/>
      <c r="EV37" s="116"/>
      <c r="EW37" s="116"/>
      <c r="EX37" s="116"/>
      <c r="EY37" s="116"/>
      <c r="EZ37" s="116"/>
      <c r="FA37" s="116"/>
      <c r="FB37" s="116"/>
      <c r="FC37" s="116"/>
      <c r="FD37" s="116"/>
      <c r="FE37" s="116"/>
      <c r="FF37" s="116"/>
      <c r="FG37" s="116"/>
      <c r="FH37" s="116"/>
      <c r="FI37" s="116"/>
      <c r="FJ37" s="116"/>
      <c r="FK37" s="116"/>
      <c r="FL37" s="116"/>
      <c r="FM37" s="116"/>
      <c r="FN37" s="116"/>
      <c r="FO37" s="116"/>
      <c r="FP37" s="116"/>
      <c r="FQ37" s="116"/>
      <c r="FR37" s="116"/>
      <c r="FS37" s="116"/>
      <c r="FT37" s="116"/>
      <c r="FU37" s="116"/>
      <c r="FV37" s="116"/>
      <c r="FW37" s="116"/>
      <c r="FX37" s="116"/>
      <c r="FY37" s="116"/>
      <c r="FZ37" s="116"/>
      <c r="GA37" s="116"/>
      <c r="GB37" s="116"/>
      <c r="GC37" s="116"/>
      <c r="GD37" s="116"/>
      <c r="GE37" s="116"/>
      <c r="GF37" s="116"/>
      <c r="GG37" s="116"/>
      <c r="GH37" s="116"/>
      <c r="GI37" s="116"/>
      <c r="GJ37" s="116"/>
      <c r="GK37" s="116"/>
      <c r="GL37" s="116"/>
      <c r="GM37" s="116"/>
      <c r="GN37" s="116"/>
      <c r="GO37" s="116"/>
      <c r="GP37" s="116"/>
      <c r="GQ37" s="116"/>
      <c r="GR37" s="116"/>
      <c r="GS37" s="116"/>
      <c r="GT37" s="116"/>
      <c r="GU37" s="116"/>
      <c r="GV37" s="116"/>
      <c r="GW37" s="116"/>
      <c r="GX37" s="116"/>
      <c r="GY37" s="116"/>
      <c r="GZ37" s="116"/>
      <c r="HA37" s="116"/>
      <c r="HB37" s="116"/>
      <c r="HC37" s="116"/>
      <c r="HD37" s="116"/>
      <c r="HE37" s="116"/>
      <c r="HF37" s="116"/>
      <c r="HG37" s="116"/>
      <c r="HH37" s="116"/>
      <c r="HI37" s="116"/>
      <c r="HJ37" s="116"/>
      <c r="HK37" s="116"/>
      <c r="HL37" s="116"/>
      <c r="HM37" s="116"/>
      <c r="HN37" s="116"/>
      <c r="HO37" s="116"/>
      <c r="HP37" s="116"/>
      <c r="HQ37" s="116"/>
      <c r="HR37" s="116"/>
      <c r="HS37" s="116"/>
      <c r="HT37" s="116"/>
      <c r="HU37" s="116"/>
      <c r="HV37" s="116"/>
      <c r="HW37" s="116"/>
      <c r="HX37" s="116"/>
      <c r="HY37" s="116"/>
      <c r="HZ37" s="116"/>
      <c r="IA37" s="116"/>
      <c r="IB37" s="116"/>
      <c r="IC37" s="116"/>
      <c r="ID37" s="116"/>
      <c r="IE37" s="116"/>
      <c r="IF37" s="116"/>
      <c r="IG37" s="116"/>
      <c r="IH37" s="116"/>
      <c r="II37" s="116"/>
      <c r="IJ37" s="116"/>
      <c r="IK37" s="116"/>
      <c r="IL37" s="116"/>
      <c r="IM37" s="116"/>
      <c r="IN37" s="116"/>
      <c r="IO37" s="116"/>
      <c r="IP37" s="116"/>
      <c r="IQ37" s="116"/>
      <c r="IR37" s="116"/>
      <c r="IS37" s="116"/>
      <c r="IT37" s="116"/>
      <c r="IU37" s="116"/>
      <c r="IV37" s="116"/>
    </row>
    <row r="38" spans="1:256" s="115" customFormat="1">
      <c r="A38" s="205"/>
      <c r="B38" s="191" t="s">
        <v>162</v>
      </c>
      <c r="C38" s="192">
        <v>2600</v>
      </c>
      <c r="D38" s="192"/>
      <c r="E38" s="192" t="s">
        <v>124</v>
      </c>
      <c r="F38" s="247">
        <v>1717075</v>
      </c>
      <c r="G38" s="193">
        <v>20361986</v>
      </c>
      <c r="H38" s="211">
        <v>0</v>
      </c>
      <c r="I38" s="210"/>
      <c r="J38" s="116"/>
      <c r="K38" s="176"/>
      <c r="L38" s="175"/>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c r="CX38" s="116"/>
      <c r="CY38" s="116"/>
      <c r="CZ38" s="116"/>
      <c r="DA38" s="116"/>
      <c r="DB38" s="116"/>
      <c r="DC38" s="116"/>
      <c r="DD38" s="116"/>
      <c r="DE38" s="116"/>
      <c r="DF38" s="116"/>
      <c r="DG38" s="116"/>
      <c r="DH38" s="116"/>
      <c r="DI38" s="116"/>
      <c r="DJ38" s="116"/>
      <c r="DK38" s="116"/>
      <c r="DL38" s="116"/>
      <c r="DM38" s="116"/>
      <c r="DN38" s="116"/>
      <c r="DO38" s="116"/>
      <c r="DP38" s="116"/>
      <c r="DQ38" s="116"/>
      <c r="DR38" s="116"/>
      <c r="DS38" s="116"/>
      <c r="DT38" s="116"/>
      <c r="DU38" s="116"/>
      <c r="DV38" s="116"/>
      <c r="DW38" s="116"/>
      <c r="DX38" s="116"/>
      <c r="DY38" s="116"/>
      <c r="DZ38" s="116"/>
      <c r="EA38" s="116"/>
      <c r="EB38" s="116"/>
      <c r="EC38" s="116"/>
      <c r="ED38" s="116"/>
      <c r="EE38" s="116"/>
      <c r="EF38" s="116"/>
      <c r="EG38" s="116"/>
      <c r="EH38" s="116"/>
      <c r="EI38" s="116"/>
      <c r="EJ38" s="116"/>
      <c r="EK38" s="116"/>
      <c r="EL38" s="116"/>
      <c r="EM38" s="116"/>
      <c r="EN38" s="116"/>
      <c r="EO38" s="116"/>
      <c r="EP38" s="116"/>
      <c r="EQ38" s="116"/>
      <c r="ER38" s="116"/>
      <c r="ES38" s="116"/>
      <c r="ET38" s="116"/>
      <c r="EU38" s="116"/>
      <c r="EV38" s="116"/>
      <c r="EW38" s="116"/>
      <c r="EX38" s="116"/>
      <c r="EY38" s="116"/>
      <c r="EZ38" s="116"/>
      <c r="FA38" s="116"/>
      <c r="FB38" s="116"/>
      <c r="FC38" s="116"/>
      <c r="FD38" s="116"/>
      <c r="FE38" s="116"/>
      <c r="FF38" s="116"/>
      <c r="FG38" s="116"/>
      <c r="FH38" s="116"/>
      <c r="FI38" s="116"/>
      <c r="FJ38" s="116"/>
      <c r="FK38" s="116"/>
      <c r="FL38" s="116"/>
      <c r="FM38" s="116"/>
      <c r="FN38" s="116"/>
      <c r="FO38" s="116"/>
      <c r="FP38" s="116"/>
      <c r="FQ38" s="116"/>
      <c r="FR38" s="116"/>
      <c r="FS38" s="116"/>
      <c r="FT38" s="116"/>
      <c r="FU38" s="116"/>
      <c r="FV38" s="116"/>
      <c r="FW38" s="116"/>
      <c r="FX38" s="116"/>
      <c r="FY38" s="116"/>
      <c r="FZ38" s="116"/>
      <c r="GA38" s="116"/>
      <c r="GB38" s="116"/>
      <c r="GC38" s="116"/>
      <c r="GD38" s="116"/>
      <c r="GE38" s="116"/>
      <c r="GF38" s="116"/>
      <c r="GG38" s="116"/>
      <c r="GH38" s="116"/>
      <c r="GI38" s="116"/>
      <c r="GJ38" s="116"/>
      <c r="GK38" s="116"/>
      <c r="GL38" s="116"/>
      <c r="GM38" s="116"/>
      <c r="GN38" s="116"/>
      <c r="GO38" s="116"/>
      <c r="GP38" s="116"/>
      <c r="GQ38" s="116"/>
      <c r="GR38" s="116"/>
      <c r="GS38" s="116"/>
      <c r="GT38" s="116"/>
      <c r="GU38" s="116"/>
      <c r="GV38" s="116"/>
      <c r="GW38" s="116"/>
      <c r="GX38" s="116"/>
      <c r="GY38" s="116"/>
      <c r="GZ38" s="116"/>
      <c r="HA38" s="116"/>
      <c r="HB38" s="116"/>
      <c r="HC38" s="116"/>
      <c r="HD38" s="116"/>
      <c r="HE38" s="116"/>
      <c r="HF38" s="116"/>
      <c r="HG38" s="116"/>
      <c r="HH38" s="116"/>
      <c r="HI38" s="116"/>
      <c r="HJ38" s="116"/>
      <c r="HK38" s="116"/>
      <c r="HL38" s="116"/>
      <c r="HM38" s="116"/>
      <c r="HN38" s="116"/>
      <c r="HO38" s="116"/>
      <c r="HP38" s="116"/>
      <c r="HQ38" s="116"/>
      <c r="HR38" s="116"/>
      <c r="HS38" s="116"/>
      <c r="HT38" s="116"/>
      <c r="HU38" s="116"/>
      <c r="HV38" s="116"/>
      <c r="HW38" s="116"/>
      <c r="HX38" s="116"/>
      <c r="HY38" s="116"/>
      <c r="HZ38" s="116"/>
      <c r="IA38" s="116"/>
      <c r="IB38" s="116"/>
      <c r="IC38" s="116"/>
      <c r="ID38" s="116"/>
      <c r="IE38" s="116"/>
      <c r="IF38" s="116"/>
      <c r="IG38" s="116"/>
      <c r="IH38" s="116"/>
      <c r="II38" s="116"/>
      <c r="IJ38" s="116"/>
      <c r="IK38" s="116"/>
      <c r="IL38" s="116"/>
      <c r="IM38" s="116"/>
      <c r="IN38" s="116"/>
      <c r="IO38" s="116"/>
      <c r="IP38" s="116"/>
      <c r="IQ38" s="116"/>
      <c r="IR38" s="116"/>
      <c r="IS38" s="116"/>
      <c r="IT38" s="116"/>
      <c r="IU38" s="116"/>
      <c r="IV38" s="116"/>
    </row>
    <row r="39" spans="1:256" s="115" customFormat="1">
      <c r="A39" s="206"/>
      <c r="B39" s="191" t="s">
        <v>163</v>
      </c>
      <c r="C39" s="192">
        <v>2700</v>
      </c>
      <c r="D39" s="192"/>
      <c r="E39" s="192" t="s">
        <v>125</v>
      </c>
      <c r="F39" s="247">
        <v>36358</v>
      </c>
      <c r="G39" s="193">
        <v>6550088</v>
      </c>
      <c r="H39" s="211">
        <v>0</v>
      </c>
      <c r="I39" s="210"/>
      <c r="J39" s="133"/>
      <c r="K39" s="176"/>
      <c r="L39" s="175"/>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6"/>
      <c r="BU39" s="116"/>
      <c r="BV39" s="116"/>
      <c r="BW39" s="11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6"/>
      <c r="DJ39" s="116"/>
      <c r="DK39" s="116"/>
      <c r="DL39" s="116"/>
      <c r="DM39" s="116"/>
      <c r="DN39" s="116"/>
      <c r="DO39" s="116"/>
      <c r="DP39" s="116"/>
      <c r="DQ39" s="116"/>
      <c r="DR39" s="116"/>
      <c r="DS39" s="116"/>
      <c r="DT39" s="116"/>
      <c r="DU39" s="116"/>
      <c r="DV39" s="116"/>
      <c r="DW39" s="116"/>
      <c r="DX39" s="116"/>
      <c r="DY39" s="116"/>
      <c r="DZ39" s="116"/>
      <c r="EA39" s="116"/>
      <c r="EB39" s="116"/>
      <c r="EC39" s="116"/>
      <c r="ED39" s="116"/>
      <c r="EE39" s="116"/>
      <c r="EF39" s="116"/>
      <c r="EG39" s="116"/>
      <c r="EH39" s="116"/>
      <c r="EI39" s="116"/>
      <c r="EJ39" s="116"/>
      <c r="EK39" s="116"/>
      <c r="EL39" s="116"/>
      <c r="EM39" s="116"/>
      <c r="EN39" s="116"/>
      <c r="EO39" s="116"/>
      <c r="EP39" s="116"/>
      <c r="EQ39" s="116"/>
      <c r="ER39" s="116"/>
      <c r="ES39" s="116"/>
      <c r="ET39" s="116"/>
      <c r="EU39" s="116"/>
      <c r="EV39" s="116"/>
      <c r="EW39" s="116"/>
      <c r="EX39" s="116"/>
      <c r="EY39" s="116"/>
      <c r="EZ39" s="116"/>
      <c r="FA39" s="116"/>
      <c r="FB39" s="116"/>
      <c r="FC39" s="116"/>
      <c r="FD39" s="116"/>
      <c r="FE39" s="116"/>
      <c r="FF39" s="116"/>
      <c r="FG39" s="116"/>
      <c r="FH39" s="116"/>
      <c r="FI39" s="116"/>
      <c r="FJ39" s="116"/>
      <c r="FK39" s="116"/>
      <c r="FL39" s="116"/>
      <c r="FM39" s="116"/>
      <c r="FN39" s="116"/>
      <c r="FO39" s="116"/>
      <c r="FP39" s="116"/>
      <c r="FQ39" s="116"/>
      <c r="FR39" s="116"/>
      <c r="FS39" s="116"/>
      <c r="FT39" s="116"/>
      <c r="FU39" s="116"/>
      <c r="FV39" s="116"/>
      <c r="FW39" s="116"/>
      <c r="FX39" s="116"/>
      <c r="FY39" s="116"/>
      <c r="FZ39" s="116"/>
      <c r="GA39" s="116"/>
      <c r="GB39" s="116"/>
      <c r="GC39" s="116"/>
      <c r="GD39" s="116"/>
      <c r="GE39" s="116"/>
      <c r="GF39" s="116"/>
      <c r="GG39" s="116"/>
      <c r="GH39" s="116"/>
      <c r="GI39" s="116"/>
      <c r="GJ39" s="116"/>
      <c r="GK39" s="116"/>
      <c r="GL39" s="116"/>
      <c r="GM39" s="116"/>
      <c r="GN39" s="116"/>
      <c r="GO39" s="116"/>
      <c r="GP39" s="116"/>
      <c r="GQ39" s="116"/>
      <c r="GR39" s="116"/>
      <c r="GS39" s="116"/>
      <c r="GT39" s="116"/>
      <c r="GU39" s="116"/>
      <c r="GV39" s="116"/>
      <c r="GW39" s="116"/>
      <c r="GX39" s="116"/>
      <c r="GY39" s="116"/>
      <c r="GZ39" s="116"/>
      <c r="HA39" s="116"/>
      <c r="HB39" s="116"/>
      <c r="HC39" s="116"/>
      <c r="HD39" s="116"/>
      <c r="HE39" s="116"/>
      <c r="HF39" s="116"/>
      <c r="HG39" s="116"/>
      <c r="HH39" s="116"/>
      <c r="HI39" s="116"/>
      <c r="HJ39" s="116"/>
      <c r="HK39" s="116"/>
      <c r="HL39" s="116"/>
      <c r="HM39" s="116"/>
      <c r="HN39" s="116"/>
      <c r="HO39" s="116"/>
      <c r="HP39" s="116"/>
      <c r="HQ39" s="116"/>
      <c r="HR39" s="116"/>
      <c r="HS39" s="116"/>
      <c r="HT39" s="116"/>
      <c r="HU39" s="116"/>
      <c r="HV39" s="116"/>
      <c r="HW39" s="116"/>
      <c r="HX39" s="116"/>
      <c r="HY39" s="116"/>
      <c r="HZ39" s="116"/>
      <c r="IA39" s="116"/>
      <c r="IB39" s="116"/>
      <c r="IC39" s="116"/>
      <c r="ID39" s="116"/>
      <c r="IE39" s="116"/>
      <c r="IF39" s="116"/>
      <c r="IG39" s="116"/>
      <c r="IH39" s="116"/>
      <c r="II39" s="116"/>
      <c r="IJ39" s="116"/>
      <c r="IK39" s="116"/>
      <c r="IL39" s="116"/>
      <c r="IM39" s="116"/>
      <c r="IN39" s="116"/>
      <c r="IO39" s="116"/>
      <c r="IP39" s="116"/>
      <c r="IQ39" s="116"/>
      <c r="IR39" s="116"/>
      <c r="IS39" s="116"/>
      <c r="IT39" s="116"/>
      <c r="IU39" s="116"/>
      <c r="IV39" s="116"/>
    </row>
    <row r="40" spans="1:256" s="115" customFormat="1">
      <c r="A40" s="204" t="s">
        <v>188</v>
      </c>
      <c r="B40" s="191" t="s">
        <v>178</v>
      </c>
      <c r="C40" s="192">
        <v>831</v>
      </c>
      <c r="D40" s="192"/>
      <c r="E40" s="192" t="s">
        <v>138</v>
      </c>
      <c r="F40" s="194"/>
      <c r="G40" s="208"/>
      <c r="H40" s="208"/>
      <c r="I40" s="208"/>
      <c r="J40" s="236" t="s">
        <v>199</v>
      </c>
      <c r="K40" s="176"/>
      <c r="L40" s="175"/>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6"/>
      <c r="DV40" s="116"/>
      <c r="DW40" s="116"/>
      <c r="DX40" s="116"/>
      <c r="DY40" s="116"/>
      <c r="DZ40" s="116"/>
      <c r="EA40" s="116"/>
      <c r="EB40" s="116"/>
      <c r="EC40" s="116"/>
      <c r="ED40" s="116"/>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6"/>
      <c r="IP40" s="116"/>
      <c r="IQ40" s="116"/>
      <c r="IR40" s="116"/>
      <c r="IS40" s="116"/>
      <c r="IT40" s="116"/>
      <c r="IU40" s="116"/>
      <c r="IV40" s="116"/>
    </row>
    <row r="41" spans="1:256" s="115" customFormat="1">
      <c r="A41" s="205"/>
      <c r="B41" s="191" t="s">
        <v>179</v>
      </c>
      <c r="C41" s="192">
        <v>832</v>
      </c>
      <c r="D41" s="192"/>
      <c r="E41" s="192" t="s">
        <v>110</v>
      </c>
      <c r="F41" s="247">
        <v>441641</v>
      </c>
      <c r="G41" s="193">
        <v>18547088</v>
      </c>
      <c r="H41" s="248">
        <v>208985</v>
      </c>
      <c r="I41" s="194">
        <v>1788627100</v>
      </c>
      <c r="J41" s="116"/>
      <c r="K41" s="176"/>
      <c r="L41" s="175"/>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c r="BU41" s="116"/>
      <c r="BV41" s="116"/>
      <c r="BW41" s="116"/>
      <c r="BX41" s="116"/>
      <c r="BY41" s="116"/>
      <c r="BZ41" s="116"/>
      <c r="CA41" s="116"/>
      <c r="CB41" s="116"/>
      <c r="CC41" s="116"/>
      <c r="CD41" s="116"/>
      <c r="CE41" s="116"/>
      <c r="CF41" s="116"/>
      <c r="CG41" s="116"/>
      <c r="CH41" s="116"/>
      <c r="CI41" s="116"/>
      <c r="CJ41" s="116"/>
      <c r="CK41" s="116"/>
      <c r="CL41" s="116"/>
      <c r="CM41" s="116"/>
      <c r="CN41" s="116"/>
      <c r="CO41" s="116"/>
      <c r="CP41" s="116"/>
      <c r="CQ41" s="116"/>
      <c r="CR41" s="116"/>
      <c r="CS41" s="116"/>
      <c r="CT41" s="116"/>
      <c r="CU41" s="116"/>
      <c r="CV41" s="116"/>
      <c r="CW41" s="116"/>
      <c r="CX41" s="116"/>
      <c r="CY41" s="116"/>
      <c r="CZ41" s="116"/>
      <c r="DA41" s="116"/>
      <c r="DB41" s="116"/>
      <c r="DC41" s="116"/>
      <c r="DD41" s="116"/>
      <c r="DE41" s="116"/>
      <c r="DF41" s="116"/>
      <c r="DG41" s="116"/>
      <c r="DH41" s="116"/>
      <c r="DI41" s="116"/>
      <c r="DJ41" s="116"/>
      <c r="DK41" s="116"/>
      <c r="DL41" s="116"/>
      <c r="DM41" s="116"/>
      <c r="DN41" s="116"/>
      <c r="DO41" s="116"/>
      <c r="DP41" s="116"/>
      <c r="DQ41" s="116"/>
      <c r="DR41" s="116"/>
      <c r="DS41" s="116"/>
      <c r="DT41" s="116"/>
      <c r="DU41" s="116"/>
      <c r="DV41" s="116"/>
      <c r="DW41" s="116"/>
      <c r="DX41" s="116"/>
      <c r="DY41" s="116"/>
      <c r="DZ41" s="116"/>
      <c r="EA41" s="116"/>
      <c r="EB41" s="116"/>
      <c r="EC41" s="116"/>
      <c r="ED41" s="116"/>
      <c r="EE41" s="116"/>
      <c r="EF41" s="116"/>
      <c r="EG41" s="116"/>
      <c r="EH41" s="116"/>
      <c r="EI41" s="116"/>
      <c r="EJ41" s="116"/>
      <c r="EK41" s="116"/>
      <c r="EL41" s="116"/>
      <c r="EM41" s="116"/>
      <c r="EN41" s="116"/>
      <c r="EO41" s="116"/>
      <c r="EP41" s="116"/>
      <c r="EQ41" s="116"/>
      <c r="ER41" s="116"/>
      <c r="ES41" s="116"/>
      <c r="ET41" s="116"/>
      <c r="EU41" s="116"/>
      <c r="EV41" s="116"/>
      <c r="EW41" s="116"/>
      <c r="EX41" s="116"/>
      <c r="EY41" s="116"/>
      <c r="EZ41" s="116"/>
      <c r="FA41" s="116"/>
      <c r="FB41" s="116"/>
      <c r="FC41" s="116"/>
      <c r="FD41" s="116"/>
      <c r="FE41" s="116"/>
      <c r="FF41" s="116"/>
      <c r="FG41" s="116"/>
      <c r="FH41" s="116"/>
      <c r="FI41" s="116"/>
      <c r="FJ41" s="116"/>
      <c r="FK41" s="116"/>
      <c r="FL41" s="116"/>
      <c r="FM41" s="116"/>
      <c r="FN41" s="116"/>
      <c r="FO41" s="116"/>
      <c r="FP41" s="116"/>
      <c r="FQ41" s="116"/>
      <c r="FR41" s="116"/>
      <c r="FS41" s="116"/>
      <c r="FT41" s="116"/>
      <c r="FU41" s="116"/>
      <c r="FV41" s="116"/>
      <c r="FW41" s="116"/>
      <c r="FX41" s="116"/>
      <c r="FY41" s="116"/>
      <c r="FZ41" s="116"/>
      <c r="GA41" s="116"/>
      <c r="GB41" s="116"/>
      <c r="GC41" s="116"/>
      <c r="GD41" s="116"/>
      <c r="GE41" s="116"/>
      <c r="GF41" s="116"/>
      <c r="GG41" s="116"/>
      <c r="GH41" s="116"/>
      <c r="GI41" s="116"/>
      <c r="GJ41" s="116"/>
      <c r="GK41" s="116"/>
      <c r="GL41" s="116"/>
      <c r="GM41" s="116"/>
      <c r="GN41" s="116"/>
      <c r="GO41" s="116"/>
      <c r="GP41" s="116"/>
      <c r="GQ41" s="116"/>
      <c r="GR41" s="116"/>
      <c r="GS41" s="116"/>
      <c r="GT41" s="116"/>
      <c r="GU41" s="116"/>
      <c r="GV41" s="116"/>
      <c r="GW41" s="116"/>
      <c r="GX41" s="116"/>
      <c r="GY41" s="116"/>
      <c r="GZ41" s="116"/>
      <c r="HA41" s="116"/>
      <c r="HB41" s="116"/>
      <c r="HC41" s="116"/>
      <c r="HD41" s="116"/>
      <c r="HE41" s="116"/>
      <c r="HF41" s="116"/>
      <c r="HG41" s="116"/>
      <c r="HH41" s="116"/>
      <c r="HI41" s="116"/>
      <c r="HJ41" s="116"/>
      <c r="HK41" s="116"/>
      <c r="HL41" s="116"/>
      <c r="HM41" s="116"/>
      <c r="HN41" s="116"/>
      <c r="HO41" s="116"/>
      <c r="HP41" s="116"/>
      <c r="HQ41" s="116"/>
      <c r="HR41" s="116"/>
      <c r="HS41" s="116"/>
      <c r="HT41" s="116"/>
      <c r="HU41" s="116"/>
      <c r="HV41" s="116"/>
      <c r="HW41" s="116"/>
      <c r="HX41" s="116"/>
      <c r="HY41" s="116"/>
      <c r="HZ41" s="116"/>
      <c r="IA41" s="116"/>
      <c r="IB41" s="116"/>
      <c r="IC41" s="116"/>
      <c r="ID41" s="116"/>
      <c r="IE41" s="116"/>
      <c r="IF41" s="116"/>
      <c r="IG41" s="116"/>
      <c r="IH41" s="116"/>
      <c r="II41" s="116"/>
      <c r="IJ41" s="116"/>
      <c r="IK41" s="116"/>
      <c r="IL41" s="116"/>
      <c r="IM41" s="116"/>
      <c r="IN41" s="116"/>
      <c r="IO41" s="116"/>
      <c r="IP41" s="116"/>
      <c r="IQ41" s="116"/>
      <c r="IR41" s="116"/>
      <c r="IS41" s="116"/>
      <c r="IT41" s="116"/>
      <c r="IU41" s="116"/>
      <c r="IV41" s="116"/>
    </row>
    <row r="42" spans="1:256" s="115" customFormat="1">
      <c r="A42" s="205"/>
      <c r="B42" s="191" t="s">
        <v>180</v>
      </c>
      <c r="C42" s="192">
        <v>833</v>
      </c>
      <c r="D42" s="192"/>
      <c r="E42" s="192" t="s">
        <v>139</v>
      </c>
      <c r="F42" s="247">
        <v>4760543</v>
      </c>
      <c r="G42" s="193">
        <v>78635529</v>
      </c>
      <c r="H42" s="248">
        <v>2600066</v>
      </c>
      <c r="I42" s="194">
        <v>7971928800</v>
      </c>
      <c r="J42" s="116"/>
      <c r="K42" s="176"/>
      <c r="L42" s="175"/>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6"/>
      <c r="DS42" s="116"/>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row>
    <row r="43" spans="1:256" s="115" customFormat="1">
      <c r="A43" s="205"/>
      <c r="B43" s="191" t="s">
        <v>181</v>
      </c>
      <c r="C43" s="192">
        <v>834</v>
      </c>
      <c r="D43" s="192"/>
      <c r="E43" s="192" t="s">
        <v>128</v>
      </c>
      <c r="F43" s="247">
        <v>1226352</v>
      </c>
      <c r="G43" s="193">
        <v>73908760</v>
      </c>
      <c r="H43" s="248">
        <v>902591</v>
      </c>
      <c r="I43" s="194">
        <v>7137041700</v>
      </c>
      <c r="J43" s="116"/>
      <c r="K43" s="176"/>
      <c r="L43" s="175"/>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c r="BU43" s="116"/>
      <c r="BV43" s="116"/>
      <c r="BW43" s="116"/>
      <c r="BX43" s="116"/>
      <c r="BY43" s="116"/>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116"/>
      <c r="CW43" s="116"/>
      <c r="CX43" s="116"/>
      <c r="CY43" s="116"/>
      <c r="CZ43" s="116"/>
      <c r="DA43" s="116"/>
      <c r="DB43" s="116"/>
      <c r="DC43" s="116"/>
      <c r="DD43" s="116"/>
      <c r="DE43" s="116"/>
      <c r="DF43" s="116"/>
      <c r="DG43" s="116"/>
      <c r="DH43" s="116"/>
      <c r="DI43" s="116"/>
      <c r="DJ43" s="116"/>
      <c r="DK43" s="116"/>
      <c r="DL43" s="116"/>
      <c r="DM43" s="116"/>
      <c r="DN43" s="116"/>
      <c r="DO43" s="116"/>
      <c r="DP43" s="116"/>
      <c r="DQ43" s="116"/>
      <c r="DR43" s="116"/>
      <c r="DS43" s="116"/>
      <c r="DT43" s="116"/>
      <c r="DU43" s="116"/>
      <c r="DV43" s="116"/>
      <c r="DW43" s="116"/>
      <c r="DX43" s="116"/>
      <c r="DY43" s="116"/>
      <c r="DZ43" s="116"/>
      <c r="EA43" s="116"/>
      <c r="EB43" s="116"/>
      <c r="EC43" s="116"/>
      <c r="ED43" s="116"/>
      <c r="EE43" s="116"/>
      <c r="EF43" s="116"/>
      <c r="EG43" s="116"/>
      <c r="EH43" s="116"/>
      <c r="EI43" s="116"/>
      <c r="EJ43" s="116"/>
      <c r="EK43" s="116"/>
      <c r="EL43" s="116"/>
      <c r="EM43" s="116"/>
      <c r="EN43" s="116"/>
      <c r="EO43" s="116"/>
      <c r="EP43" s="116"/>
      <c r="EQ43" s="116"/>
      <c r="ER43" s="116"/>
      <c r="ES43" s="116"/>
      <c r="ET43" s="116"/>
      <c r="EU43" s="116"/>
      <c r="EV43" s="116"/>
      <c r="EW43" s="116"/>
      <c r="EX43" s="116"/>
      <c r="EY43" s="116"/>
      <c r="EZ43" s="116"/>
      <c r="FA43" s="116"/>
      <c r="FB43" s="116"/>
      <c r="FC43" s="116"/>
      <c r="FD43" s="116"/>
      <c r="FE43" s="116"/>
      <c r="FF43" s="116"/>
      <c r="FG43" s="116"/>
      <c r="FH43" s="116"/>
      <c r="FI43" s="116"/>
      <c r="FJ43" s="116"/>
      <c r="FK43" s="116"/>
      <c r="FL43" s="116"/>
      <c r="FM43" s="116"/>
      <c r="FN43" s="116"/>
      <c r="FO43" s="116"/>
      <c r="FP43" s="116"/>
      <c r="FQ43" s="116"/>
      <c r="FR43" s="116"/>
      <c r="FS43" s="116"/>
      <c r="FT43" s="116"/>
      <c r="FU43" s="116"/>
      <c r="FV43" s="116"/>
      <c r="FW43" s="116"/>
      <c r="FX43" s="116"/>
      <c r="FY43" s="116"/>
      <c r="FZ43" s="116"/>
      <c r="GA43" s="116"/>
      <c r="GB43" s="116"/>
      <c r="GC43" s="116"/>
      <c r="GD43" s="116"/>
      <c r="GE43" s="116"/>
      <c r="GF43" s="116"/>
      <c r="GG43" s="116"/>
      <c r="GH43" s="116"/>
      <c r="GI43" s="116"/>
      <c r="GJ43" s="116"/>
      <c r="GK43" s="116"/>
      <c r="GL43" s="116"/>
      <c r="GM43" s="116"/>
      <c r="GN43" s="116"/>
      <c r="GO43" s="116"/>
      <c r="GP43" s="116"/>
      <c r="GQ43" s="116"/>
      <c r="GR43" s="116"/>
      <c r="GS43" s="116"/>
      <c r="GT43" s="116"/>
      <c r="GU43" s="116"/>
      <c r="GV43" s="116"/>
      <c r="GW43" s="116"/>
      <c r="GX43" s="116"/>
      <c r="GY43" s="116"/>
      <c r="GZ43" s="116"/>
      <c r="HA43" s="116"/>
      <c r="HB43" s="116"/>
      <c r="HC43" s="116"/>
      <c r="HD43" s="116"/>
      <c r="HE43" s="116"/>
      <c r="HF43" s="116"/>
      <c r="HG43" s="116"/>
      <c r="HH43" s="116"/>
      <c r="HI43" s="116"/>
      <c r="HJ43" s="116"/>
      <c r="HK43" s="116"/>
      <c r="HL43" s="116"/>
      <c r="HM43" s="116"/>
      <c r="HN43" s="116"/>
      <c r="HO43" s="116"/>
      <c r="HP43" s="116"/>
      <c r="HQ43" s="116"/>
      <c r="HR43" s="116"/>
      <c r="HS43" s="116"/>
      <c r="HT43" s="116"/>
      <c r="HU43" s="116"/>
      <c r="HV43" s="116"/>
      <c r="HW43" s="116"/>
      <c r="HX43" s="116"/>
      <c r="HY43" s="116"/>
      <c r="HZ43" s="116"/>
      <c r="IA43" s="116"/>
      <c r="IB43" s="116"/>
      <c r="IC43" s="116"/>
      <c r="ID43" s="116"/>
      <c r="IE43" s="116"/>
      <c r="IF43" s="116"/>
      <c r="IG43" s="116"/>
      <c r="IH43" s="116"/>
      <c r="II43" s="116"/>
      <c r="IJ43" s="116"/>
      <c r="IK43" s="116"/>
      <c r="IL43" s="116"/>
      <c r="IM43" s="116"/>
      <c r="IN43" s="116"/>
      <c r="IO43" s="116"/>
      <c r="IP43" s="116"/>
      <c r="IQ43" s="116"/>
      <c r="IR43" s="116"/>
      <c r="IS43" s="116"/>
      <c r="IT43" s="116"/>
      <c r="IU43" s="116"/>
      <c r="IV43" s="116"/>
    </row>
    <row r="44" spans="1:256" s="115" customFormat="1">
      <c r="A44" s="206"/>
      <c r="B44" s="191" t="s">
        <v>182</v>
      </c>
      <c r="C44" s="192">
        <v>916</v>
      </c>
      <c r="D44" s="192"/>
      <c r="E44" s="192" t="s">
        <v>129</v>
      </c>
      <c r="F44" s="194"/>
      <c r="G44" s="208"/>
      <c r="H44" s="208"/>
      <c r="I44" s="209"/>
      <c r="J44" s="236" t="s">
        <v>199</v>
      </c>
      <c r="K44" s="176"/>
      <c r="L44" s="175"/>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6"/>
      <c r="BX44" s="116"/>
      <c r="BY44" s="116"/>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116"/>
      <c r="CW44" s="116"/>
      <c r="CX44" s="116"/>
      <c r="CY44" s="116"/>
      <c r="CZ44" s="116"/>
      <c r="DA44" s="116"/>
      <c r="DB44" s="116"/>
      <c r="DC44" s="116"/>
      <c r="DD44" s="116"/>
      <c r="DE44" s="116"/>
      <c r="DF44" s="116"/>
      <c r="DG44" s="116"/>
      <c r="DH44" s="116"/>
      <c r="DI44" s="116"/>
      <c r="DJ44" s="116"/>
      <c r="DK44" s="116"/>
      <c r="DL44" s="116"/>
      <c r="DM44" s="116"/>
      <c r="DN44" s="116"/>
      <c r="DO44" s="116"/>
      <c r="DP44" s="116"/>
      <c r="DQ44" s="116"/>
      <c r="DR44" s="116"/>
      <c r="DS44" s="116"/>
      <c r="DT44" s="116"/>
      <c r="DU44" s="116"/>
      <c r="DV44" s="116"/>
      <c r="DW44" s="116"/>
      <c r="DX44" s="116"/>
      <c r="DY44" s="116"/>
      <c r="DZ44" s="116"/>
      <c r="EA44" s="116"/>
      <c r="EB44" s="116"/>
      <c r="EC44" s="116"/>
      <c r="ED44" s="116"/>
      <c r="EE44" s="116"/>
      <c r="EF44" s="116"/>
      <c r="EG44" s="116"/>
      <c r="EH44" s="116"/>
      <c r="EI44" s="116"/>
      <c r="EJ44" s="116"/>
      <c r="EK44" s="116"/>
      <c r="EL44" s="116"/>
      <c r="EM44" s="116"/>
      <c r="EN44" s="116"/>
      <c r="EO44" s="116"/>
      <c r="EP44" s="116"/>
      <c r="EQ44" s="116"/>
      <c r="ER44" s="116"/>
      <c r="ES44" s="116"/>
      <c r="ET44" s="116"/>
      <c r="EU44" s="116"/>
      <c r="EV44" s="116"/>
      <c r="EW44" s="116"/>
      <c r="EX44" s="116"/>
      <c r="EY44" s="116"/>
      <c r="EZ44" s="116"/>
      <c r="FA44" s="116"/>
      <c r="FB44" s="116"/>
      <c r="FC44" s="116"/>
      <c r="FD44" s="116"/>
      <c r="FE44" s="116"/>
      <c r="FF44" s="116"/>
      <c r="FG44" s="116"/>
      <c r="FH44" s="116"/>
      <c r="FI44" s="116"/>
      <c r="FJ44" s="116"/>
      <c r="FK44" s="116"/>
      <c r="FL44" s="116"/>
      <c r="FM44" s="116"/>
      <c r="FN44" s="116"/>
      <c r="FO44" s="116"/>
      <c r="FP44" s="116"/>
      <c r="FQ44" s="116"/>
      <c r="FR44" s="116"/>
      <c r="FS44" s="116"/>
      <c r="FT44" s="116"/>
      <c r="FU44" s="116"/>
      <c r="FV44" s="116"/>
      <c r="FW44" s="116"/>
      <c r="FX44" s="116"/>
      <c r="FY44" s="116"/>
      <c r="FZ44" s="116"/>
      <c r="GA44" s="116"/>
      <c r="GB44" s="116"/>
      <c r="GC44" s="116"/>
      <c r="GD44" s="116"/>
      <c r="GE44" s="116"/>
      <c r="GF44" s="116"/>
      <c r="GG44" s="116"/>
      <c r="GH44" s="116"/>
      <c r="GI44" s="116"/>
      <c r="GJ44" s="116"/>
      <c r="GK44" s="116"/>
      <c r="GL44" s="116"/>
      <c r="GM44" s="116"/>
      <c r="GN44" s="116"/>
      <c r="GO44" s="116"/>
      <c r="GP44" s="116"/>
      <c r="GQ44" s="116"/>
      <c r="GR44" s="116"/>
      <c r="GS44" s="116"/>
      <c r="GT44" s="116"/>
      <c r="GU44" s="116"/>
      <c r="GV44" s="116"/>
      <c r="GW44" s="116"/>
      <c r="GX44" s="116"/>
      <c r="GY44" s="116"/>
      <c r="GZ44" s="116"/>
      <c r="HA44" s="116"/>
      <c r="HB44" s="116"/>
      <c r="HC44" s="116"/>
      <c r="HD44" s="116"/>
      <c r="HE44" s="116"/>
      <c r="HF44" s="116"/>
      <c r="HG44" s="116"/>
      <c r="HH44" s="116"/>
      <c r="HI44" s="116"/>
      <c r="HJ44" s="116"/>
      <c r="HK44" s="116"/>
      <c r="HL44" s="116"/>
      <c r="HM44" s="116"/>
      <c r="HN44" s="116"/>
      <c r="HO44" s="116"/>
      <c r="HP44" s="116"/>
      <c r="HQ44" s="116"/>
      <c r="HR44" s="116"/>
      <c r="HS44" s="116"/>
      <c r="HT44" s="116"/>
      <c r="HU44" s="116"/>
      <c r="HV44" s="116"/>
      <c r="HW44" s="116"/>
      <c r="HX44" s="116"/>
      <c r="HY44" s="116"/>
      <c r="HZ44" s="116"/>
      <c r="IA44" s="116"/>
      <c r="IB44" s="116"/>
      <c r="IC44" s="116"/>
      <c r="ID44" s="116"/>
      <c r="IE44" s="116"/>
      <c r="IF44" s="116"/>
      <c r="IG44" s="116"/>
      <c r="IH44" s="116"/>
      <c r="II44" s="116"/>
      <c r="IJ44" s="116"/>
      <c r="IK44" s="116"/>
      <c r="IL44" s="116"/>
      <c r="IM44" s="116"/>
      <c r="IN44" s="116"/>
      <c r="IO44" s="116"/>
      <c r="IP44" s="116"/>
      <c r="IQ44" s="116"/>
      <c r="IR44" s="116"/>
      <c r="IS44" s="116"/>
      <c r="IT44" s="116"/>
      <c r="IU44" s="116"/>
      <c r="IV44" s="116"/>
    </row>
    <row r="45" spans="1:256" s="115" customFormat="1">
      <c r="A45" s="204" t="s">
        <v>189</v>
      </c>
      <c r="B45" s="191" t="s">
        <v>184</v>
      </c>
      <c r="C45" s="195" t="s">
        <v>140</v>
      </c>
      <c r="D45" s="192"/>
      <c r="E45" s="192" t="s">
        <v>130</v>
      </c>
      <c r="F45" s="247">
        <v>16545</v>
      </c>
      <c r="G45" s="193">
        <v>12761935</v>
      </c>
      <c r="H45" s="211">
        <v>0</v>
      </c>
      <c r="I45" s="209"/>
      <c r="J45" s="116"/>
      <c r="K45" s="176"/>
      <c r="L45" s="175"/>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6"/>
      <c r="BW45" s="116"/>
      <c r="BX45" s="116"/>
      <c r="BY45" s="116"/>
      <c r="BZ45" s="116"/>
      <c r="CA45" s="116"/>
      <c r="CB45" s="116"/>
      <c r="CC45" s="116"/>
      <c r="CD45" s="116"/>
      <c r="CE45" s="116"/>
      <c r="CF45" s="116"/>
      <c r="CG45" s="116"/>
      <c r="CH45" s="116"/>
      <c r="CI45" s="116"/>
      <c r="CJ45" s="116"/>
      <c r="CK45" s="116"/>
      <c r="CL45" s="116"/>
      <c r="CM45" s="116"/>
      <c r="CN45" s="116"/>
      <c r="CO45" s="116"/>
      <c r="CP45" s="116"/>
      <c r="CQ45" s="116"/>
      <c r="CR45" s="116"/>
      <c r="CS45" s="116"/>
      <c r="CT45" s="116"/>
      <c r="CU45" s="116"/>
      <c r="CV45" s="116"/>
      <c r="CW45" s="116"/>
      <c r="CX45" s="116"/>
      <c r="CY45" s="116"/>
      <c r="CZ45" s="116"/>
      <c r="DA45" s="116"/>
      <c r="DB45" s="116"/>
      <c r="DC45" s="116"/>
      <c r="DD45" s="116"/>
      <c r="DE45" s="116"/>
      <c r="DF45" s="116"/>
      <c r="DG45" s="116"/>
      <c r="DH45" s="116"/>
      <c r="DI45" s="116"/>
      <c r="DJ45" s="116"/>
      <c r="DK45" s="116"/>
      <c r="DL45" s="116"/>
      <c r="DM45" s="116"/>
      <c r="DN45" s="116"/>
      <c r="DO45" s="116"/>
      <c r="DP45" s="116"/>
      <c r="DQ45" s="116"/>
      <c r="DR45" s="116"/>
      <c r="DS45" s="116"/>
      <c r="DT45" s="116"/>
      <c r="DU45" s="116"/>
      <c r="DV45" s="116"/>
      <c r="DW45" s="116"/>
      <c r="DX45" s="116"/>
      <c r="DY45" s="116"/>
      <c r="DZ45" s="116"/>
      <c r="EA45" s="116"/>
      <c r="EB45" s="116"/>
      <c r="EC45" s="116"/>
      <c r="ED45" s="116"/>
      <c r="EE45" s="116"/>
      <c r="EF45" s="116"/>
      <c r="EG45" s="116"/>
      <c r="EH45" s="116"/>
      <c r="EI45" s="116"/>
      <c r="EJ45" s="116"/>
      <c r="EK45" s="116"/>
      <c r="EL45" s="116"/>
      <c r="EM45" s="116"/>
      <c r="EN45" s="116"/>
      <c r="EO45" s="116"/>
      <c r="EP45" s="116"/>
      <c r="EQ45" s="116"/>
      <c r="ER45" s="116"/>
      <c r="ES45" s="116"/>
      <c r="ET45" s="116"/>
      <c r="EU45" s="116"/>
      <c r="EV45" s="116"/>
      <c r="EW45" s="116"/>
      <c r="EX45" s="116"/>
      <c r="EY45" s="116"/>
      <c r="EZ45" s="116"/>
      <c r="FA45" s="116"/>
      <c r="FB45" s="116"/>
      <c r="FC45" s="116"/>
      <c r="FD45" s="116"/>
      <c r="FE45" s="116"/>
      <c r="FF45" s="116"/>
      <c r="FG45" s="116"/>
      <c r="FH45" s="116"/>
      <c r="FI45" s="116"/>
      <c r="FJ45" s="116"/>
      <c r="FK45" s="116"/>
      <c r="FL45" s="116"/>
      <c r="FM45" s="116"/>
      <c r="FN45" s="116"/>
      <c r="FO45" s="116"/>
      <c r="FP45" s="116"/>
      <c r="FQ45" s="116"/>
      <c r="FR45" s="116"/>
      <c r="FS45" s="116"/>
      <c r="FT45" s="116"/>
      <c r="FU45" s="116"/>
      <c r="FV45" s="116"/>
      <c r="FW45" s="116"/>
      <c r="FX45" s="116"/>
      <c r="FY45" s="116"/>
      <c r="FZ45" s="116"/>
      <c r="GA45" s="116"/>
      <c r="GB45" s="116"/>
      <c r="GC45" s="116"/>
      <c r="GD45" s="116"/>
      <c r="GE45" s="116"/>
      <c r="GF45" s="116"/>
      <c r="GG45" s="116"/>
      <c r="GH45" s="116"/>
      <c r="GI45" s="116"/>
      <c r="GJ45" s="116"/>
      <c r="GK45" s="116"/>
      <c r="GL45" s="116"/>
      <c r="GM45" s="116"/>
      <c r="GN45" s="116"/>
      <c r="GO45" s="116"/>
      <c r="GP45" s="116"/>
      <c r="GQ45" s="116"/>
      <c r="GR45" s="116"/>
      <c r="GS45" s="116"/>
      <c r="GT45" s="116"/>
      <c r="GU45" s="116"/>
      <c r="GV45" s="116"/>
      <c r="GW45" s="116"/>
      <c r="GX45" s="116"/>
      <c r="GY45" s="116"/>
      <c r="GZ45" s="116"/>
      <c r="HA45" s="116"/>
      <c r="HB45" s="116"/>
      <c r="HC45" s="116"/>
      <c r="HD45" s="116"/>
      <c r="HE45" s="116"/>
      <c r="HF45" s="116"/>
      <c r="HG45" s="116"/>
      <c r="HH45" s="116"/>
      <c r="HI45" s="116"/>
      <c r="HJ45" s="116"/>
      <c r="HK45" s="116"/>
      <c r="HL45" s="116"/>
      <c r="HM45" s="116"/>
      <c r="HN45" s="116"/>
      <c r="HO45" s="116"/>
      <c r="HP45" s="116"/>
      <c r="HQ45" s="116"/>
      <c r="HR45" s="116"/>
      <c r="HS45" s="116"/>
      <c r="HT45" s="116"/>
      <c r="HU45" s="116"/>
      <c r="HV45" s="116"/>
      <c r="HW45" s="116"/>
      <c r="HX45" s="116"/>
      <c r="HY45" s="116"/>
      <c r="HZ45" s="116"/>
      <c r="IA45" s="116"/>
      <c r="IB45" s="116"/>
      <c r="IC45" s="116"/>
      <c r="ID45" s="116"/>
      <c r="IE45" s="116"/>
      <c r="IF45" s="116"/>
      <c r="IG45" s="116"/>
      <c r="IH45" s="116"/>
      <c r="II45" s="116"/>
      <c r="IJ45" s="116"/>
      <c r="IK45" s="116"/>
      <c r="IL45" s="116"/>
      <c r="IM45" s="116"/>
      <c r="IN45" s="116"/>
      <c r="IO45" s="116"/>
      <c r="IP45" s="116"/>
      <c r="IQ45" s="116"/>
      <c r="IR45" s="116"/>
      <c r="IS45" s="116"/>
      <c r="IT45" s="116"/>
      <c r="IU45" s="116"/>
      <c r="IV45" s="116"/>
    </row>
    <row r="46" spans="1:256" s="115" customFormat="1">
      <c r="A46" s="205"/>
      <c r="B46" s="191" t="s">
        <v>185</v>
      </c>
      <c r="C46" s="195" t="s">
        <v>141</v>
      </c>
      <c r="D46" s="192"/>
      <c r="E46" s="192" t="s">
        <v>131</v>
      </c>
      <c r="F46" s="247">
        <v>92985</v>
      </c>
      <c r="G46" s="193">
        <v>85930594</v>
      </c>
      <c r="H46" s="211">
        <v>0</v>
      </c>
      <c r="I46" s="209"/>
      <c r="J46" s="116"/>
      <c r="K46" s="176"/>
      <c r="L46" s="175"/>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c r="CA46" s="116"/>
      <c r="CB46" s="116"/>
      <c r="CC46" s="116"/>
      <c r="CD46" s="116"/>
      <c r="CE46" s="116"/>
      <c r="CF46" s="116"/>
      <c r="CG46" s="116"/>
      <c r="CH46" s="116"/>
      <c r="CI46" s="116"/>
      <c r="CJ46" s="116"/>
      <c r="CK46" s="116"/>
      <c r="CL46" s="116"/>
      <c r="CM46" s="116"/>
      <c r="CN46" s="116"/>
      <c r="CO46" s="116"/>
      <c r="CP46" s="116"/>
      <c r="CQ46" s="116"/>
      <c r="CR46" s="116"/>
      <c r="CS46" s="116"/>
      <c r="CT46" s="116"/>
      <c r="CU46" s="116"/>
      <c r="CV46" s="116"/>
      <c r="CW46" s="116"/>
      <c r="CX46" s="116"/>
      <c r="CY46" s="116"/>
      <c r="CZ46" s="116"/>
      <c r="DA46" s="116"/>
      <c r="DB46" s="116"/>
      <c r="DC46" s="116"/>
      <c r="DD46" s="116"/>
      <c r="DE46" s="116"/>
      <c r="DF46" s="116"/>
      <c r="DG46" s="116"/>
      <c r="DH46" s="116"/>
      <c r="DI46" s="116"/>
      <c r="DJ46" s="116"/>
      <c r="DK46" s="116"/>
      <c r="DL46" s="116"/>
      <c r="DM46" s="116"/>
      <c r="DN46" s="116"/>
      <c r="DO46" s="116"/>
      <c r="DP46" s="116"/>
      <c r="DQ46" s="116"/>
      <c r="DR46" s="116"/>
      <c r="DS46" s="116"/>
      <c r="DT46" s="116"/>
      <c r="DU46" s="116"/>
      <c r="DV46" s="116"/>
      <c r="DW46" s="116"/>
      <c r="DX46" s="116"/>
      <c r="DY46" s="116"/>
      <c r="DZ46" s="116"/>
      <c r="EA46" s="116"/>
      <c r="EB46" s="116"/>
      <c r="EC46" s="116"/>
      <c r="ED46" s="116"/>
      <c r="EE46" s="116"/>
      <c r="EF46" s="116"/>
      <c r="EG46" s="116"/>
      <c r="EH46" s="116"/>
      <c r="EI46" s="116"/>
      <c r="EJ46" s="116"/>
      <c r="EK46" s="116"/>
      <c r="EL46" s="116"/>
      <c r="EM46" s="116"/>
      <c r="EN46" s="116"/>
      <c r="EO46" s="116"/>
      <c r="EP46" s="116"/>
      <c r="EQ46" s="116"/>
      <c r="ER46" s="116"/>
      <c r="ES46" s="116"/>
      <c r="ET46" s="116"/>
      <c r="EU46" s="116"/>
      <c r="EV46" s="116"/>
      <c r="EW46" s="116"/>
      <c r="EX46" s="116"/>
      <c r="EY46" s="116"/>
      <c r="EZ46" s="116"/>
      <c r="FA46" s="116"/>
      <c r="FB46" s="116"/>
      <c r="FC46" s="116"/>
      <c r="FD46" s="116"/>
      <c r="FE46" s="116"/>
      <c r="FF46" s="116"/>
      <c r="FG46" s="116"/>
      <c r="FH46" s="116"/>
      <c r="FI46" s="116"/>
      <c r="FJ46" s="116"/>
      <c r="FK46" s="116"/>
      <c r="FL46" s="116"/>
      <c r="FM46" s="116"/>
      <c r="FN46" s="116"/>
      <c r="FO46" s="116"/>
      <c r="FP46" s="116"/>
      <c r="FQ46" s="116"/>
      <c r="FR46" s="116"/>
      <c r="FS46" s="116"/>
      <c r="FT46" s="116"/>
      <c r="FU46" s="116"/>
      <c r="FV46" s="116"/>
      <c r="FW46" s="116"/>
      <c r="FX46" s="116"/>
      <c r="FY46" s="116"/>
      <c r="FZ46" s="116"/>
      <c r="GA46" s="116"/>
      <c r="GB46" s="116"/>
      <c r="GC46" s="116"/>
      <c r="GD46" s="116"/>
      <c r="GE46" s="116"/>
      <c r="GF46" s="116"/>
      <c r="GG46" s="116"/>
      <c r="GH46" s="116"/>
      <c r="GI46" s="116"/>
      <c r="GJ46" s="116"/>
      <c r="GK46" s="116"/>
      <c r="GL46" s="116"/>
      <c r="GM46" s="116"/>
      <c r="GN46" s="116"/>
      <c r="GO46" s="116"/>
      <c r="GP46" s="116"/>
      <c r="GQ46" s="116"/>
      <c r="GR46" s="116"/>
      <c r="GS46" s="116"/>
      <c r="GT46" s="116"/>
      <c r="GU46" s="116"/>
      <c r="GV46" s="116"/>
      <c r="GW46" s="116"/>
      <c r="GX46" s="116"/>
      <c r="GY46" s="116"/>
      <c r="GZ46" s="116"/>
      <c r="HA46" s="116"/>
      <c r="HB46" s="116"/>
      <c r="HC46" s="116"/>
      <c r="HD46" s="116"/>
      <c r="HE46" s="116"/>
      <c r="HF46" s="116"/>
      <c r="HG46" s="116"/>
      <c r="HH46" s="116"/>
      <c r="HI46" s="116"/>
      <c r="HJ46" s="116"/>
      <c r="HK46" s="116"/>
      <c r="HL46" s="116"/>
      <c r="HM46" s="116"/>
      <c r="HN46" s="116"/>
      <c r="HO46" s="116"/>
      <c r="HP46" s="116"/>
      <c r="HQ46" s="116"/>
      <c r="HR46" s="116"/>
      <c r="HS46" s="116"/>
      <c r="HT46" s="116"/>
      <c r="HU46" s="116"/>
      <c r="HV46" s="116"/>
      <c r="HW46" s="116"/>
      <c r="HX46" s="116"/>
      <c r="HY46" s="116"/>
      <c r="HZ46" s="116"/>
      <c r="IA46" s="116"/>
      <c r="IB46" s="116"/>
      <c r="IC46" s="116"/>
      <c r="ID46" s="116"/>
      <c r="IE46" s="116"/>
      <c r="IF46" s="116"/>
      <c r="IG46" s="116"/>
      <c r="IH46" s="116"/>
      <c r="II46" s="116"/>
      <c r="IJ46" s="116"/>
      <c r="IK46" s="116"/>
      <c r="IL46" s="116"/>
      <c r="IM46" s="116"/>
      <c r="IN46" s="116"/>
      <c r="IO46" s="116"/>
      <c r="IP46" s="116"/>
      <c r="IQ46" s="116"/>
      <c r="IR46" s="116"/>
      <c r="IS46" s="116"/>
      <c r="IT46" s="116"/>
      <c r="IU46" s="116"/>
      <c r="IV46" s="116"/>
    </row>
    <row r="47" spans="1:256" s="115" customFormat="1">
      <c r="A47" s="205"/>
      <c r="B47" s="196" t="s">
        <v>216</v>
      </c>
      <c r="C47" s="197" t="s">
        <v>217</v>
      </c>
      <c r="D47" s="192"/>
      <c r="E47" s="198" t="s">
        <v>221</v>
      </c>
      <c r="F47" s="247">
        <v>167731</v>
      </c>
      <c r="G47" s="193">
        <v>23805030</v>
      </c>
      <c r="H47" s="211">
        <v>0</v>
      </c>
      <c r="I47" s="209"/>
      <c r="J47" s="116"/>
      <c r="K47" s="176"/>
      <c r="L47" s="175"/>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6"/>
      <c r="BW47" s="116"/>
      <c r="BX47" s="116"/>
      <c r="BY47" s="116"/>
      <c r="BZ47" s="116"/>
      <c r="CA47" s="116"/>
      <c r="CB47" s="116"/>
      <c r="CC47" s="116"/>
      <c r="CD47" s="116"/>
      <c r="CE47" s="116"/>
      <c r="CF47" s="116"/>
      <c r="CG47" s="116"/>
      <c r="CH47" s="116"/>
      <c r="CI47" s="116"/>
      <c r="CJ47" s="116"/>
      <c r="CK47" s="116"/>
      <c r="CL47" s="116"/>
      <c r="CM47" s="116"/>
      <c r="CN47" s="116"/>
      <c r="CO47" s="116"/>
      <c r="CP47" s="116"/>
      <c r="CQ47" s="116"/>
      <c r="CR47" s="116"/>
      <c r="CS47" s="116"/>
      <c r="CT47" s="116"/>
      <c r="CU47" s="116"/>
      <c r="CV47" s="116"/>
      <c r="CW47" s="116"/>
      <c r="CX47" s="116"/>
      <c r="CY47" s="116"/>
      <c r="CZ47" s="116"/>
      <c r="DA47" s="116"/>
      <c r="DB47" s="116"/>
      <c r="DC47" s="116"/>
      <c r="DD47" s="116"/>
      <c r="DE47" s="116"/>
      <c r="DF47" s="116"/>
      <c r="DG47" s="116"/>
      <c r="DH47" s="116"/>
      <c r="DI47" s="116"/>
      <c r="DJ47" s="116"/>
      <c r="DK47" s="116"/>
      <c r="DL47" s="116"/>
      <c r="DM47" s="116"/>
      <c r="DN47" s="116"/>
      <c r="DO47" s="116"/>
      <c r="DP47" s="116"/>
      <c r="DQ47" s="116"/>
      <c r="DR47" s="116"/>
      <c r="DS47" s="116"/>
      <c r="DT47" s="116"/>
      <c r="DU47" s="116"/>
      <c r="DV47" s="116"/>
      <c r="DW47" s="116"/>
      <c r="DX47" s="116"/>
      <c r="DY47" s="116"/>
      <c r="DZ47" s="116"/>
      <c r="EA47" s="116"/>
      <c r="EB47" s="116"/>
      <c r="EC47" s="116"/>
      <c r="ED47" s="116"/>
      <c r="EE47" s="116"/>
      <c r="EF47" s="116"/>
      <c r="EG47" s="116"/>
      <c r="EH47" s="116"/>
      <c r="EI47" s="116"/>
      <c r="EJ47" s="116"/>
      <c r="EK47" s="116"/>
      <c r="EL47" s="116"/>
      <c r="EM47" s="116"/>
      <c r="EN47" s="116"/>
      <c r="EO47" s="116"/>
      <c r="EP47" s="116"/>
      <c r="EQ47" s="116"/>
      <c r="ER47" s="116"/>
      <c r="ES47" s="116"/>
      <c r="ET47" s="116"/>
      <c r="EU47" s="116"/>
      <c r="EV47" s="116"/>
      <c r="EW47" s="116"/>
      <c r="EX47" s="116"/>
      <c r="EY47" s="116"/>
      <c r="EZ47" s="116"/>
      <c r="FA47" s="116"/>
      <c r="FB47" s="116"/>
      <c r="FC47" s="116"/>
      <c r="FD47" s="116"/>
      <c r="FE47" s="116"/>
      <c r="FF47" s="116"/>
      <c r="FG47" s="116"/>
      <c r="FH47" s="116"/>
      <c r="FI47" s="116"/>
      <c r="FJ47" s="116"/>
      <c r="FK47" s="116"/>
      <c r="FL47" s="116"/>
      <c r="FM47" s="116"/>
      <c r="FN47" s="116"/>
      <c r="FO47" s="116"/>
      <c r="FP47" s="116"/>
      <c r="FQ47" s="116"/>
      <c r="FR47" s="116"/>
      <c r="FS47" s="116"/>
      <c r="FT47" s="116"/>
      <c r="FU47" s="116"/>
      <c r="FV47" s="116"/>
      <c r="FW47" s="116"/>
      <c r="FX47" s="116"/>
      <c r="FY47" s="116"/>
      <c r="FZ47" s="116"/>
      <c r="GA47" s="116"/>
      <c r="GB47" s="116"/>
      <c r="GC47" s="116"/>
      <c r="GD47" s="116"/>
      <c r="GE47" s="116"/>
      <c r="GF47" s="116"/>
      <c r="GG47" s="116"/>
      <c r="GH47" s="116"/>
      <c r="GI47" s="116"/>
      <c r="GJ47" s="116"/>
      <c r="GK47" s="116"/>
      <c r="GL47" s="116"/>
      <c r="GM47" s="116"/>
      <c r="GN47" s="116"/>
      <c r="GO47" s="116"/>
      <c r="GP47" s="116"/>
      <c r="GQ47" s="116"/>
      <c r="GR47" s="116"/>
      <c r="GS47" s="116"/>
      <c r="GT47" s="116"/>
      <c r="GU47" s="116"/>
      <c r="GV47" s="116"/>
      <c r="GW47" s="116"/>
      <c r="GX47" s="116"/>
      <c r="GY47" s="116"/>
      <c r="GZ47" s="116"/>
      <c r="HA47" s="116"/>
      <c r="HB47" s="116"/>
      <c r="HC47" s="116"/>
      <c r="HD47" s="116"/>
      <c r="HE47" s="116"/>
      <c r="HF47" s="116"/>
      <c r="HG47" s="116"/>
      <c r="HH47" s="116"/>
      <c r="HI47" s="116"/>
      <c r="HJ47" s="116"/>
      <c r="HK47" s="116"/>
      <c r="HL47" s="116"/>
      <c r="HM47" s="116"/>
      <c r="HN47" s="116"/>
      <c r="HO47" s="116"/>
      <c r="HP47" s="116"/>
      <c r="HQ47" s="116"/>
      <c r="HR47" s="116"/>
      <c r="HS47" s="116"/>
      <c r="HT47" s="116"/>
      <c r="HU47" s="116"/>
      <c r="HV47" s="116"/>
      <c r="HW47" s="116"/>
      <c r="HX47" s="116"/>
      <c r="HY47" s="116"/>
      <c r="HZ47" s="116"/>
      <c r="IA47" s="116"/>
      <c r="IB47" s="116"/>
      <c r="IC47" s="116"/>
      <c r="ID47" s="116"/>
      <c r="IE47" s="116"/>
      <c r="IF47" s="116"/>
      <c r="IG47" s="116"/>
      <c r="IH47" s="116"/>
      <c r="II47" s="116"/>
      <c r="IJ47" s="116"/>
      <c r="IK47" s="116"/>
      <c r="IL47" s="116"/>
      <c r="IM47" s="116"/>
      <c r="IN47" s="116"/>
      <c r="IO47" s="116"/>
      <c r="IP47" s="116"/>
      <c r="IQ47" s="116"/>
      <c r="IR47" s="116"/>
      <c r="IS47" s="116"/>
      <c r="IT47" s="116"/>
      <c r="IU47" s="116"/>
      <c r="IV47" s="116"/>
    </row>
    <row r="48" spans="1:256" s="115" customFormat="1">
      <c r="A48" s="205"/>
      <c r="B48" s="196" t="s">
        <v>218</v>
      </c>
      <c r="C48" s="197" t="s">
        <v>219</v>
      </c>
      <c r="D48" s="192"/>
      <c r="E48" s="198" t="s">
        <v>220</v>
      </c>
      <c r="F48" s="247">
        <v>75404</v>
      </c>
      <c r="G48" s="193">
        <v>31767126</v>
      </c>
      <c r="H48" s="211">
        <v>0</v>
      </c>
      <c r="I48" s="209"/>
      <c r="J48" s="116"/>
      <c r="K48" s="176"/>
      <c r="L48" s="175"/>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6"/>
      <c r="DJ48" s="116"/>
      <c r="DK48" s="116"/>
      <c r="DL48" s="116"/>
      <c r="DM48" s="116"/>
      <c r="DN48" s="116"/>
      <c r="DO48" s="116"/>
      <c r="DP48" s="116"/>
      <c r="DQ48" s="116"/>
      <c r="DR48" s="116"/>
      <c r="DS48" s="116"/>
      <c r="DT48" s="116"/>
      <c r="DU48" s="116"/>
      <c r="DV48" s="116"/>
      <c r="DW48" s="116"/>
      <c r="DX48" s="116"/>
      <c r="DY48" s="116"/>
      <c r="DZ48" s="116"/>
      <c r="EA48" s="116"/>
      <c r="EB48" s="116"/>
      <c r="EC48" s="116"/>
      <c r="ED48" s="116"/>
      <c r="EE48" s="116"/>
      <c r="EF48" s="116"/>
      <c r="EG48" s="116"/>
      <c r="EH48" s="116"/>
      <c r="EI48" s="116"/>
      <c r="EJ48" s="116"/>
      <c r="EK48" s="116"/>
      <c r="EL48" s="116"/>
      <c r="EM48" s="116"/>
      <c r="EN48" s="116"/>
      <c r="EO48" s="116"/>
      <c r="EP48" s="116"/>
      <c r="EQ48" s="116"/>
      <c r="ER48" s="116"/>
      <c r="ES48" s="116"/>
      <c r="ET48" s="116"/>
      <c r="EU48" s="116"/>
      <c r="EV48" s="116"/>
      <c r="EW48" s="116"/>
      <c r="EX48" s="116"/>
      <c r="EY48" s="116"/>
      <c r="EZ48" s="116"/>
      <c r="FA48" s="116"/>
      <c r="FB48" s="116"/>
      <c r="FC48" s="116"/>
      <c r="FD48" s="116"/>
      <c r="FE48" s="116"/>
      <c r="FF48" s="116"/>
      <c r="FG48" s="116"/>
      <c r="FH48" s="116"/>
      <c r="FI48" s="116"/>
      <c r="FJ48" s="116"/>
      <c r="FK48" s="116"/>
      <c r="FL48" s="116"/>
      <c r="FM48" s="116"/>
      <c r="FN48" s="116"/>
      <c r="FO48" s="116"/>
      <c r="FP48" s="116"/>
      <c r="FQ48" s="116"/>
      <c r="FR48" s="116"/>
      <c r="FS48" s="116"/>
      <c r="FT48" s="116"/>
      <c r="FU48" s="116"/>
      <c r="FV48" s="116"/>
      <c r="FW48" s="116"/>
      <c r="FX48" s="116"/>
      <c r="FY48" s="116"/>
      <c r="FZ48" s="116"/>
      <c r="GA48" s="116"/>
      <c r="GB48" s="116"/>
      <c r="GC48" s="116"/>
      <c r="GD48" s="116"/>
      <c r="GE48" s="116"/>
      <c r="GF48" s="116"/>
      <c r="GG48" s="116"/>
      <c r="GH48" s="116"/>
      <c r="GI48" s="116"/>
      <c r="GJ48" s="116"/>
      <c r="GK48" s="116"/>
      <c r="GL48" s="116"/>
      <c r="GM48" s="116"/>
      <c r="GN48" s="116"/>
      <c r="GO48" s="116"/>
      <c r="GP48" s="116"/>
      <c r="GQ48" s="116"/>
      <c r="GR48" s="116"/>
      <c r="GS48" s="116"/>
      <c r="GT48" s="116"/>
      <c r="GU48" s="116"/>
      <c r="GV48" s="116"/>
      <c r="GW48" s="116"/>
      <c r="GX48" s="116"/>
      <c r="GY48" s="116"/>
      <c r="GZ48" s="116"/>
      <c r="HA48" s="116"/>
      <c r="HB48" s="116"/>
      <c r="HC48" s="116"/>
      <c r="HD48" s="116"/>
      <c r="HE48" s="116"/>
      <c r="HF48" s="116"/>
      <c r="HG48" s="116"/>
      <c r="HH48" s="116"/>
      <c r="HI48" s="116"/>
      <c r="HJ48" s="116"/>
      <c r="HK48" s="116"/>
      <c r="HL48" s="116"/>
      <c r="HM48" s="116"/>
      <c r="HN48" s="116"/>
      <c r="HO48" s="116"/>
      <c r="HP48" s="116"/>
      <c r="HQ48" s="116"/>
      <c r="HR48" s="116"/>
      <c r="HS48" s="116"/>
      <c r="HT48" s="116"/>
      <c r="HU48" s="116"/>
      <c r="HV48" s="116"/>
      <c r="HW48" s="116"/>
      <c r="HX48" s="116"/>
      <c r="HY48" s="116"/>
      <c r="HZ48" s="116"/>
      <c r="IA48" s="116"/>
      <c r="IB48" s="116"/>
      <c r="IC48" s="116"/>
      <c r="ID48" s="116"/>
      <c r="IE48" s="116"/>
      <c r="IF48" s="116"/>
      <c r="IG48" s="116"/>
      <c r="IH48" s="116"/>
      <c r="II48" s="116"/>
      <c r="IJ48" s="116"/>
      <c r="IK48" s="116"/>
      <c r="IL48" s="116"/>
      <c r="IM48" s="116"/>
      <c r="IN48" s="116"/>
      <c r="IO48" s="116"/>
      <c r="IP48" s="116"/>
      <c r="IQ48" s="116"/>
      <c r="IR48" s="116"/>
      <c r="IS48" s="116"/>
      <c r="IT48" s="116"/>
      <c r="IU48" s="116"/>
      <c r="IV48" s="116"/>
    </row>
    <row r="49" spans="1:256" s="115" customFormat="1">
      <c r="A49" s="205"/>
      <c r="B49" s="191" t="s">
        <v>186</v>
      </c>
      <c r="C49" s="195" t="s">
        <v>142</v>
      </c>
      <c r="D49" s="192"/>
      <c r="E49" s="192" t="s">
        <v>132</v>
      </c>
      <c r="F49" s="247">
        <v>67274</v>
      </c>
      <c r="G49" s="193">
        <v>35229949</v>
      </c>
      <c r="H49" s="211">
        <v>0</v>
      </c>
      <c r="I49" s="209"/>
      <c r="J49" s="116"/>
      <c r="K49" s="176"/>
      <c r="L49" s="175"/>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c r="BW49" s="116"/>
      <c r="BX49" s="116"/>
      <c r="BY49" s="116"/>
      <c r="BZ49" s="116"/>
      <c r="CA49" s="116"/>
      <c r="CB49" s="116"/>
      <c r="CC49" s="116"/>
      <c r="CD49" s="116"/>
      <c r="CE49" s="116"/>
      <c r="CF49" s="116"/>
      <c r="CG49" s="116"/>
      <c r="CH49" s="116"/>
      <c r="CI49" s="116"/>
      <c r="CJ49" s="116"/>
      <c r="CK49" s="116"/>
      <c r="CL49" s="116"/>
      <c r="CM49" s="116"/>
      <c r="CN49" s="116"/>
      <c r="CO49" s="116"/>
      <c r="CP49" s="116"/>
      <c r="CQ49" s="116"/>
      <c r="CR49" s="116"/>
      <c r="CS49" s="116"/>
      <c r="CT49" s="116"/>
      <c r="CU49" s="116"/>
      <c r="CV49" s="116"/>
      <c r="CW49" s="116"/>
      <c r="CX49" s="116"/>
      <c r="CY49" s="116"/>
      <c r="CZ49" s="116"/>
      <c r="DA49" s="116"/>
      <c r="DB49" s="116"/>
      <c r="DC49" s="116"/>
      <c r="DD49" s="116"/>
      <c r="DE49" s="116"/>
      <c r="DF49" s="116"/>
      <c r="DG49" s="116"/>
      <c r="DH49" s="116"/>
      <c r="DI49" s="116"/>
      <c r="DJ49" s="116"/>
      <c r="DK49" s="116"/>
      <c r="DL49" s="116"/>
      <c r="DM49" s="116"/>
      <c r="DN49" s="116"/>
      <c r="DO49" s="116"/>
      <c r="DP49" s="116"/>
      <c r="DQ49" s="116"/>
      <c r="DR49" s="116"/>
      <c r="DS49" s="116"/>
      <c r="DT49" s="116"/>
      <c r="DU49" s="116"/>
      <c r="DV49" s="116"/>
      <c r="DW49" s="116"/>
      <c r="DX49" s="116"/>
      <c r="DY49" s="116"/>
      <c r="DZ49" s="116"/>
      <c r="EA49" s="116"/>
      <c r="EB49" s="116"/>
      <c r="EC49" s="116"/>
      <c r="ED49" s="116"/>
      <c r="EE49" s="116"/>
      <c r="EF49" s="116"/>
      <c r="EG49" s="116"/>
      <c r="EH49" s="116"/>
      <c r="EI49" s="116"/>
      <c r="EJ49" s="116"/>
      <c r="EK49" s="116"/>
      <c r="EL49" s="116"/>
      <c r="EM49" s="116"/>
      <c r="EN49" s="116"/>
      <c r="EO49" s="116"/>
      <c r="EP49" s="116"/>
      <c r="EQ49" s="116"/>
      <c r="ER49" s="116"/>
      <c r="ES49" s="116"/>
      <c r="ET49" s="116"/>
      <c r="EU49" s="116"/>
      <c r="EV49" s="116"/>
      <c r="EW49" s="116"/>
      <c r="EX49" s="116"/>
      <c r="EY49" s="116"/>
      <c r="EZ49" s="116"/>
      <c r="FA49" s="116"/>
      <c r="FB49" s="116"/>
      <c r="FC49" s="116"/>
      <c r="FD49" s="116"/>
      <c r="FE49" s="116"/>
      <c r="FF49" s="116"/>
      <c r="FG49" s="116"/>
      <c r="FH49" s="116"/>
      <c r="FI49" s="116"/>
      <c r="FJ49" s="116"/>
      <c r="FK49" s="116"/>
      <c r="FL49" s="116"/>
      <c r="FM49" s="116"/>
      <c r="FN49" s="116"/>
      <c r="FO49" s="116"/>
      <c r="FP49" s="116"/>
      <c r="FQ49" s="116"/>
      <c r="FR49" s="116"/>
      <c r="FS49" s="116"/>
      <c r="FT49" s="116"/>
      <c r="FU49" s="116"/>
      <c r="FV49" s="116"/>
      <c r="FW49" s="116"/>
      <c r="FX49" s="116"/>
      <c r="FY49" s="116"/>
      <c r="FZ49" s="116"/>
      <c r="GA49" s="116"/>
      <c r="GB49" s="116"/>
      <c r="GC49" s="116"/>
      <c r="GD49" s="116"/>
      <c r="GE49" s="116"/>
      <c r="GF49" s="116"/>
      <c r="GG49" s="116"/>
      <c r="GH49" s="116"/>
      <c r="GI49" s="116"/>
      <c r="GJ49" s="116"/>
      <c r="GK49" s="116"/>
      <c r="GL49" s="116"/>
      <c r="GM49" s="116"/>
      <c r="GN49" s="116"/>
      <c r="GO49" s="116"/>
      <c r="GP49" s="116"/>
      <c r="GQ49" s="116"/>
      <c r="GR49" s="116"/>
      <c r="GS49" s="116"/>
      <c r="GT49" s="116"/>
      <c r="GU49" s="116"/>
      <c r="GV49" s="116"/>
      <c r="GW49" s="116"/>
      <c r="GX49" s="116"/>
      <c r="GY49" s="116"/>
      <c r="GZ49" s="116"/>
      <c r="HA49" s="116"/>
      <c r="HB49" s="116"/>
      <c r="HC49" s="116"/>
      <c r="HD49" s="116"/>
      <c r="HE49" s="116"/>
      <c r="HF49" s="116"/>
      <c r="HG49" s="116"/>
      <c r="HH49" s="116"/>
      <c r="HI49" s="116"/>
      <c r="HJ49" s="116"/>
      <c r="HK49" s="116"/>
      <c r="HL49" s="116"/>
      <c r="HM49" s="116"/>
      <c r="HN49" s="116"/>
      <c r="HO49" s="116"/>
      <c r="HP49" s="116"/>
      <c r="HQ49" s="116"/>
      <c r="HR49" s="116"/>
      <c r="HS49" s="116"/>
      <c r="HT49" s="116"/>
      <c r="HU49" s="116"/>
      <c r="HV49" s="116"/>
      <c r="HW49" s="116"/>
      <c r="HX49" s="116"/>
      <c r="HY49" s="116"/>
      <c r="HZ49" s="116"/>
      <c r="IA49" s="116"/>
      <c r="IB49" s="116"/>
      <c r="IC49" s="116"/>
      <c r="ID49" s="116"/>
      <c r="IE49" s="116"/>
      <c r="IF49" s="116"/>
      <c r="IG49" s="116"/>
      <c r="IH49" s="116"/>
      <c r="II49" s="116"/>
      <c r="IJ49" s="116"/>
      <c r="IK49" s="116"/>
      <c r="IL49" s="116"/>
      <c r="IM49" s="116"/>
      <c r="IN49" s="116"/>
      <c r="IO49" s="116"/>
      <c r="IP49" s="116"/>
      <c r="IQ49" s="116"/>
      <c r="IR49" s="116"/>
      <c r="IS49" s="116"/>
      <c r="IT49" s="116"/>
      <c r="IU49" s="116"/>
      <c r="IV49" s="116"/>
    </row>
    <row r="50" spans="1:256" s="115" customFormat="1">
      <c r="A50" s="205"/>
      <c r="B50" s="191" t="s">
        <v>187</v>
      </c>
      <c r="C50" s="195" t="s">
        <v>143</v>
      </c>
      <c r="D50" s="192"/>
      <c r="E50" s="192" t="s">
        <v>133</v>
      </c>
      <c r="F50" s="247">
        <v>60685</v>
      </c>
      <c r="G50" s="193">
        <v>14270726</v>
      </c>
      <c r="H50" s="211">
        <v>0</v>
      </c>
      <c r="I50" s="209"/>
      <c r="J50" s="116"/>
      <c r="K50" s="176"/>
      <c r="L50" s="175"/>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6"/>
      <c r="BQ50" s="116"/>
      <c r="BR50" s="116"/>
      <c r="BS50" s="116"/>
      <c r="BT50" s="116"/>
      <c r="BU50" s="116"/>
      <c r="BV50" s="116"/>
      <c r="BW50" s="116"/>
      <c r="BX50" s="116"/>
      <c r="BY50" s="116"/>
      <c r="BZ50" s="116"/>
      <c r="CA50" s="116"/>
      <c r="CB50" s="116"/>
      <c r="CC50" s="116"/>
      <c r="CD50" s="116"/>
      <c r="CE50" s="116"/>
      <c r="CF50" s="116"/>
      <c r="CG50" s="116"/>
      <c r="CH50" s="116"/>
      <c r="CI50" s="116"/>
      <c r="CJ50" s="116"/>
      <c r="CK50" s="116"/>
      <c r="CL50" s="116"/>
      <c r="CM50" s="116"/>
      <c r="CN50" s="116"/>
      <c r="CO50" s="116"/>
      <c r="CP50" s="116"/>
      <c r="CQ50" s="116"/>
      <c r="CR50" s="116"/>
      <c r="CS50" s="116"/>
      <c r="CT50" s="116"/>
      <c r="CU50" s="116"/>
      <c r="CV50" s="116"/>
      <c r="CW50" s="116"/>
      <c r="CX50" s="116"/>
      <c r="CY50" s="116"/>
      <c r="CZ50" s="116"/>
      <c r="DA50" s="116"/>
      <c r="DB50" s="116"/>
      <c r="DC50" s="116"/>
      <c r="DD50" s="116"/>
      <c r="DE50" s="116"/>
      <c r="DF50" s="116"/>
      <c r="DG50" s="116"/>
      <c r="DH50" s="116"/>
      <c r="DI50" s="116"/>
      <c r="DJ50" s="116"/>
      <c r="DK50" s="116"/>
      <c r="DL50" s="116"/>
      <c r="DM50" s="116"/>
      <c r="DN50" s="116"/>
      <c r="DO50" s="116"/>
      <c r="DP50" s="116"/>
      <c r="DQ50" s="116"/>
      <c r="DR50" s="116"/>
      <c r="DS50" s="116"/>
      <c r="DT50" s="116"/>
      <c r="DU50" s="116"/>
      <c r="DV50" s="116"/>
      <c r="DW50" s="116"/>
      <c r="DX50" s="116"/>
      <c r="DY50" s="116"/>
      <c r="DZ50" s="116"/>
      <c r="EA50" s="116"/>
      <c r="EB50" s="116"/>
      <c r="EC50" s="116"/>
      <c r="ED50" s="116"/>
      <c r="EE50" s="116"/>
      <c r="EF50" s="116"/>
      <c r="EG50" s="116"/>
      <c r="EH50" s="116"/>
      <c r="EI50" s="116"/>
      <c r="EJ50" s="116"/>
      <c r="EK50" s="116"/>
      <c r="EL50" s="116"/>
      <c r="EM50" s="116"/>
      <c r="EN50" s="116"/>
      <c r="EO50" s="116"/>
      <c r="EP50" s="116"/>
      <c r="EQ50" s="116"/>
      <c r="ER50" s="116"/>
      <c r="ES50" s="116"/>
      <c r="ET50" s="116"/>
      <c r="EU50" s="116"/>
      <c r="EV50" s="116"/>
      <c r="EW50" s="116"/>
      <c r="EX50" s="116"/>
      <c r="EY50" s="116"/>
      <c r="EZ50" s="116"/>
      <c r="FA50" s="116"/>
      <c r="FB50" s="116"/>
      <c r="FC50" s="116"/>
      <c r="FD50" s="116"/>
      <c r="FE50" s="116"/>
      <c r="FF50" s="116"/>
      <c r="FG50" s="116"/>
      <c r="FH50" s="116"/>
      <c r="FI50" s="116"/>
      <c r="FJ50" s="116"/>
      <c r="FK50" s="116"/>
      <c r="FL50" s="116"/>
      <c r="FM50" s="116"/>
      <c r="FN50" s="116"/>
      <c r="FO50" s="116"/>
      <c r="FP50" s="116"/>
      <c r="FQ50" s="116"/>
      <c r="FR50" s="116"/>
      <c r="FS50" s="116"/>
      <c r="FT50" s="116"/>
      <c r="FU50" s="116"/>
      <c r="FV50" s="116"/>
      <c r="FW50" s="116"/>
      <c r="FX50" s="116"/>
      <c r="FY50" s="116"/>
      <c r="FZ50" s="116"/>
      <c r="GA50" s="116"/>
      <c r="GB50" s="116"/>
      <c r="GC50" s="116"/>
      <c r="GD50" s="116"/>
      <c r="GE50" s="116"/>
      <c r="GF50" s="116"/>
      <c r="GG50" s="116"/>
      <c r="GH50" s="116"/>
      <c r="GI50" s="116"/>
      <c r="GJ50" s="116"/>
      <c r="GK50" s="116"/>
      <c r="GL50" s="116"/>
      <c r="GM50" s="116"/>
      <c r="GN50" s="116"/>
      <c r="GO50" s="116"/>
      <c r="GP50" s="116"/>
      <c r="GQ50" s="116"/>
      <c r="GR50" s="116"/>
      <c r="GS50" s="116"/>
      <c r="GT50" s="116"/>
      <c r="GU50" s="116"/>
      <c r="GV50" s="116"/>
      <c r="GW50" s="116"/>
      <c r="GX50" s="116"/>
      <c r="GY50" s="116"/>
      <c r="GZ50" s="116"/>
      <c r="HA50" s="116"/>
      <c r="HB50" s="116"/>
      <c r="HC50" s="116"/>
      <c r="HD50" s="116"/>
      <c r="HE50" s="116"/>
      <c r="HF50" s="116"/>
      <c r="HG50" s="116"/>
      <c r="HH50" s="116"/>
      <c r="HI50" s="116"/>
      <c r="HJ50" s="116"/>
      <c r="HK50" s="116"/>
      <c r="HL50" s="116"/>
      <c r="HM50" s="116"/>
      <c r="HN50" s="116"/>
      <c r="HO50" s="116"/>
      <c r="HP50" s="116"/>
      <c r="HQ50" s="116"/>
      <c r="HR50" s="116"/>
      <c r="HS50" s="116"/>
      <c r="HT50" s="116"/>
      <c r="HU50" s="116"/>
      <c r="HV50" s="116"/>
      <c r="HW50" s="116"/>
      <c r="HX50" s="116"/>
      <c r="HY50" s="116"/>
      <c r="HZ50" s="116"/>
      <c r="IA50" s="116"/>
      <c r="IB50" s="116"/>
      <c r="IC50" s="116"/>
      <c r="ID50" s="116"/>
      <c r="IE50" s="116"/>
      <c r="IF50" s="116"/>
      <c r="IG50" s="116"/>
      <c r="IH50" s="116"/>
      <c r="II50" s="116"/>
      <c r="IJ50" s="116"/>
      <c r="IK50" s="116"/>
      <c r="IL50" s="116"/>
      <c r="IM50" s="116"/>
      <c r="IN50" s="116"/>
      <c r="IO50" s="116"/>
      <c r="IP50" s="116"/>
      <c r="IQ50" s="116"/>
      <c r="IR50" s="116"/>
      <c r="IS50" s="116"/>
      <c r="IT50" s="116"/>
      <c r="IU50" s="116"/>
      <c r="IV50" s="116"/>
    </row>
    <row r="51" spans="1:256" s="115" customFormat="1">
      <c r="A51" s="206"/>
      <c r="B51" s="191" t="s">
        <v>183</v>
      </c>
      <c r="C51" s="195" t="s">
        <v>144</v>
      </c>
      <c r="D51" s="192"/>
      <c r="E51" s="192" t="s">
        <v>145</v>
      </c>
      <c r="F51" s="247">
        <v>71402</v>
      </c>
      <c r="G51" s="193">
        <v>11814712</v>
      </c>
      <c r="H51" s="211">
        <v>0</v>
      </c>
      <c r="I51" s="209"/>
      <c r="J51" s="116"/>
      <c r="K51" s="176"/>
      <c r="L51" s="175"/>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6"/>
      <c r="BU51" s="116"/>
      <c r="BV51" s="116"/>
      <c r="BW51" s="116"/>
      <c r="BX51" s="116"/>
      <c r="BY51" s="116"/>
      <c r="BZ51" s="116"/>
      <c r="CA51" s="116"/>
      <c r="CB51" s="116"/>
      <c r="CC51" s="116"/>
      <c r="CD51" s="116"/>
      <c r="CE51" s="116"/>
      <c r="CF51" s="116"/>
      <c r="CG51" s="116"/>
      <c r="CH51" s="116"/>
      <c r="CI51" s="116"/>
      <c r="CJ51" s="116"/>
      <c r="CK51" s="116"/>
      <c r="CL51" s="116"/>
      <c r="CM51" s="116"/>
      <c r="CN51" s="116"/>
      <c r="CO51" s="116"/>
      <c r="CP51" s="116"/>
      <c r="CQ51" s="116"/>
      <c r="CR51" s="116"/>
      <c r="CS51" s="116"/>
      <c r="CT51" s="116"/>
      <c r="CU51" s="116"/>
      <c r="CV51" s="116"/>
      <c r="CW51" s="116"/>
      <c r="CX51" s="116"/>
      <c r="CY51" s="116"/>
      <c r="CZ51" s="116"/>
      <c r="DA51" s="116"/>
      <c r="DB51" s="116"/>
      <c r="DC51" s="116"/>
      <c r="DD51" s="116"/>
      <c r="DE51" s="116"/>
      <c r="DF51" s="116"/>
      <c r="DG51" s="116"/>
      <c r="DH51" s="116"/>
      <c r="DI51" s="116"/>
      <c r="DJ51" s="116"/>
      <c r="DK51" s="116"/>
      <c r="DL51" s="116"/>
      <c r="DM51" s="116"/>
      <c r="DN51" s="116"/>
      <c r="DO51" s="116"/>
      <c r="DP51" s="116"/>
      <c r="DQ51" s="116"/>
      <c r="DR51" s="116"/>
      <c r="DS51" s="116"/>
      <c r="DT51" s="116"/>
      <c r="DU51" s="116"/>
      <c r="DV51" s="116"/>
      <c r="DW51" s="116"/>
      <c r="DX51" s="116"/>
      <c r="DY51" s="116"/>
      <c r="DZ51" s="116"/>
      <c r="EA51" s="116"/>
      <c r="EB51" s="116"/>
      <c r="EC51" s="116"/>
      <c r="ED51" s="116"/>
      <c r="EE51" s="116"/>
      <c r="EF51" s="116"/>
      <c r="EG51" s="116"/>
      <c r="EH51" s="116"/>
      <c r="EI51" s="116"/>
      <c r="EJ51" s="116"/>
      <c r="EK51" s="116"/>
      <c r="EL51" s="116"/>
      <c r="EM51" s="116"/>
      <c r="EN51" s="116"/>
      <c r="EO51" s="116"/>
      <c r="EP51" s="116"/>
      <c r="EQ51" s="116"/>
      <c r="ER51" s="116"/>
      <c r="ES51" s="116"/>
      <c r="ET51" s="116"/>
      <c r="EU51" s="116"/>
      <c r="EV51" s="116"/>
      <c r="EW51" s="116"/>
      <c r="EX51" s="116"/>
      <c r="EY51" s="116"/>
      <c r="EZ51" s="116"/>
      <c r="FA51" s="116"/>
      <c r="FB51" s="116"/>
      <c r="FC51" s="116"/>
      <c r="FD51" s="116"/>
      <c r="FE51" s="116"/>
      <c r="FF51" s="116"/>
      <c r="FG51" s="116"/>
      <c r="FH51" s="116"/>
      <c r="FI51" s="116"/>
      <c r="FJ51" s="116"/>
      <c r="FK51" s="116"/>
      <c r="FL51" s="116"/>
      <c r="FM51" s="116"/>
      <c r="FN51" s="116"/>
      <c r="FO51" s="116"/>
      <c r="FP51" s="116"/>
      <c r="FQ51" s="116"/>
      <c r="FR51" s="116"/>
      <c r="FS51" s="116"/>
      <c r="FT51" s="116"/>
      <c r="FU51" s="116"/>
      <c r="FV51" s="116"/>
      <c r="FW51" s="116"/>
      <c r="FX51" s="116"/>
      <c r="FY51" s="116"/>
      <c r="FZ51" s="116"/>
      <c r="GA51" s="116"/>
      <c r="GB51" s="116"/>
      <c r="GC51" s="116"/>
      <c r="GD51" s="116"/>
      <c r="GE51" s="116"/>
      <c r="GF51" s="116"/>
      <c r="GG51" s="116"/>
      <c r="GH51" s="116"/>
      <c r="GI51" s="116"/>
      <c r="GJ51" s="116"/>
      <c r="GK51" s="116"/>
      <c r="GL51" s="116"/>
      <c r="GM51" s="116"/>
      <c r="GN51" s="116"/>
      <c r="GO51" s="116"/>
      <c r="GP51" s="116"/>
      <c r="GQ51" s="116"/>
      <c r="GR51" s="116"/>
      <c r="GS51" s="116"/>
      <c r="GT51" s="116"/>
      <c r="GU51" s="116"/>
      <c r="GV51" s="116"/>
      <c r="GW51" s="116"/>
      <c r="GX51" s="116"/>
      <c r="GY51" s="116"/>
      <c r="GZ51" s="116"/>
      <c r="HA51" s="116"/>
      <c r="HB51" s="116"/>
      <c r="HC51" s="116"/>
      <c r="HD51" s="116"/>
      <c r="HE51" s="116"/>
      <c r="HF51" s="116"/>
      <c r="HG51" s="116"/>
      <c r="HH51" s="116"/>
      <c r="HI51" s="116"/>
      <c r="HJ51" s="116"/>
      <c r="HK51" s="116"/>
      <c r="HL51" s="116"/>
      <c r="HM51" s="116"/>
      <c r="HN51" s="116"/>
      <c r="HO51" s="116"/>
      <c r="HP51" s="116"/>
      <c r="HQ51" s="116"/>
      <c r="HR51" s="116"/>
      <c r="HS51" s="116"/>
      <c r="HT51" s="116"/>
      <c r="HU51" s="116"/>
      <c r="HV51" s="116"/>
      <c r="HW51" s="116"/>
      <c r="HX51" s="116"/>
      <c r="HY51" s="116"/>
      <c r="HZ51" s="116"/>
      <c r="IA51" s="116"/>
      <c r="IB51" s="116"/>
      <c r="IC51" s="116"/>
      <c r="ID51" s="116"/>
      <c r="IE51" s="116"/>
      <c r="IF51" s="116"/>
      <c r="IG51" s="116"/>
      <c r="IH51" s="116"/>
      <c r="II51" s="116"/>
      <c r="IJ51" s="116"/>
      <c r="IK51" s="116"/>
      <c r="IL51" s="116"/>
      <c r="IM51" s="116"/>
      <c r="IN51" s="116"/>
      <c r="IO51" s="116"/>
      <c r="IP51" s="116"/>
      <c r="IQ51" s="116"/>
      <c r="IR51" s="116"/>
      <c r="IS51" s="116"/>
      <c r="IT51" s="116"/>
      <c r="IU51" s="116"/>
      <c r="IV51" s="116"/>
    </row>
    <row r="52" spans="1:256" s="115" customFormat="1">
      <c r="A52" s="207" t="s">
        <v>190</v>
      </c>
      <c r="B52" s="191" t="s">
        <v>211</v>
      </c>
      <c r="C52" s="192">
        <v>563</v>
      </c>
      <c r="D52" s="192"/>
      <c r="E52" s="192" t="s">
        <v>123</v>
      </c>
      <c r="F52" s="247">
        <v>23223</v>
      </c>
      <c r="G52" s="199">
        <f>+G37</f>
        <v>66334760</v>
      </c>
      <c r="H52" s="211">
        <v>0</v>
      </c>
      <c r="I52" s="210"/>
      <c r="K52" s="176"/>
      <c r="L52" s="175"/>
    </row>
  </sheetData>
  <sheetProtection password="DB19" sheet="1"/>
  <phoneticPr fontId="9" type="noConversion"/>
  <conditionalFormatting sqref="L9:L52">
    <cfRule type="cellIs" dxfId="2" priority="2" stopIfTrue="1" operator="lessThan">
      <formula>0</formula>
    </cfRule>
  </conditionalFormatting>
  <pageMargins left="0.5" right="0.25" top="0.25" bottom="0.45900000000000002" header="0.5" footer="0.5"/>
  <pageSetup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4"/>
    <pageSetUpPr fitToPage="1"/>
  </sheetPr>
  <dimension ref="A1:J51"/>
  <sheetViews>
    <sheetView zoomScale="87" workbookViewId="0">
      <pane ySplit="7" topLeftCell="A23" activePane="bottomLeft" state="frozen"/>
      <selection pane="bottomLeft" activeCell="C11" sqref="C11"/>
    </sheetView>
  </sheetViews>
  <sheetFormatPr defaultRowHeight="12.75"/>
  <cols>
    <col min="1" max="1" width="14.5703125" customWidth="1"/>
    <col min="2" max="2" width="31.140625" customWidth="1"/>
    <col min="3" max="3" width="14.28515625" customWidth="1"/>
    <col min="4" max="4" width="30.7109375" hidden="1" customWidth="1"/>
    <col min="5" max="5" width="9.140625" hidden="1" customWidth="1"/>
    <col min="6" max="6" width="12.140625" hidden="1" customWidth="1"/>
    <col min="7" max="9" width="0" hidden="1" customWidth="1"/>
  </cols>
  <sheetData>
    <row r="1" spans="1:10" ht="23.25">
      <c r="A1" s="75" t="s">
        <v>148</v>
      </c>
      <c r="B1" s="36"/>
      <c r="C1" s="3"/>
      <c r="D1" s="159" t="s">
        <v>207</v>
      </c>
      <c r="E1" s="159" t="s">
        <v>276</v>
      </c>
    </row>
    <row r="2" spans="1:10">
      <c r="A2" s="36"/>
      <c r="B2" s="36"/>
      <c r="C2" s="3"/>
      <c r="D2" s="3"/>
    </row>
    <row r="3" spans="1:10">
      <c r="A3" s="36" t="s">
        <v>235</v>
      </c>
      <c r="B3" s="36"/>
      <c r="C3" s="3"/>
      <c r="D3" s="3"/>
    </row>
    <row r="4" spans="1:10">
      <c r="A4" s="36" t="s">
        <v>274</v>
      </c>
      <c r="B4" s="36"/>
      <c r="C4" s="3"/>
      <c r="D4" s="3"/>
    </row>
    <row r="6" spans="1:10" ht="38.25">
      <c r="A6" s="134" t="s">
        <v>90</v>
      </c>
      <c r="B6" s="135"/>
      <c r="C6" s="162" t="s">
        <v>214</v>
      </c>
      <c r="E6" s="35" t="s">
        <v>236</v>
      </c>
      <c r="H6" s="249">
        <v>20.13</v>
      </c>
      <c r="I6" s="35" t="s">
        <v>275</v>
      </c>
    </row>
    <row r="7" spans="1:10">
      <c r="A7" s="106"/>
      <c r="B7" s="107" t="s">
        <v>195</v>
      </c>
      <c r="C7" s="170">
        <v>2.4E-2</v>
      </c>
      <c r="D7" t="s">
        <v>198</v>
      </c>
      <c r="E7" s="238">
        <v>207000</v>
      </c>
    </row>
    <row r="8" spans="1:10">
      <c r="A8" s="201" t="s">
        <v>191</v>
      </c>
      <c r="B8" s="212" t="s">
        <v>164</v>
      </c>
      <c r="C8" s="231">
        <v>1.4E-2</v>
      </c>
      <c r="D8" s="212" t="s">
        <v>208</v>
      </c>
      <c r="E8" s="213">
        <v>384900</v>
      </c>
      <c r="F8" s="243"/>
      <c r="G8" s="250"/>
      <c r="H8" s="231">
        <v>-6.5000000000000002E-2</v>
      </c>
      <c r="I8" s="213">
        <v>376100</v>
      </c>
      <c r="J8" s="237"/>
    </row>
    <row r="9" spans="1:10">
      <c r="A9" s="202"/>
      <c r="B9" s="212" t="s">
        <v>165</v>
      </c>
      <c r="C9" s="231">
        <v>0.01</v>
      </c>
      <c r="D9" s="212" t="s">
        <v>208</v>
      </c>
      <c r="E9" s="213">
        <v>321200</v>
      </c>
      <c r="F9" s="243"/>
      <c r="G9" s="250"/>
      <c r="H9" s="231">
        <v>-5.7000000000000002E-2</v>
      </c>
      <c r="I9" s="213">
        <v>319800</v>
      </c>
      <c r="J9" s="237"/>
    </row>
    <row r="10" spans="1:10">
      <c r="A10" s="202"/>
      <c r="B10" s="212" t="s">
        <v>166</v>
      </c>
      <c r="C10" s="231">
        <v>3.5999999999999997E-2</v>
      </c>
      <c r="D10" s="212" t="s">
        <v>208</v>
      </c>
      <c r="E10" s="213">
        <v>313750</v>
      </c>
      <c r="F10" s="243"/>
      <c r="G10" s="250"/>
      <c r="H10" s="231">
        <v>-7.9000000000000001E-2</v>
      </c>
      <c r="I10" s="213">
        <v>303100</v>
      </c>
      <c r="J10" s="237"/>
    </row>
    <row r="11" spans="1:10">
      <c r="A11" s="202"/>
      <c r="B11" s="212" t="s">
        <v>167</v>
      </c>
      <c r="C11" s="231">
        <v>-6.0000000000000001E-3</v>
      </c>
      <c r="D11" s="212" t="s">
        <v>208</v>
      </c>
      <c r="E11" s="213">
        <v>249400</v>
      </c>
      <c r="F11" s="243"/>
      <c r="G11" s="250"/>
      <c r="H11" s="231">
        <v>-6.4000000000000001E-2</v>
      </c>
      <c r="I11" s="213">
        <v>247400</v>
      </c>
      <c r="J11" s="237"/>
    </row>
    <row r="12" spans="1:10">
      <c r="A12" s="202"/>
      <c r="B12" s="212" t="s">
        <v>168</v>
      </c>
      <c r="C12" s="231">
        <v>-2.9000000000000001E-2</v>
      </c>
      <c r="D12" s="212" t="s">
        <v>208</v>
      </c>
      <c r="E12" s="213">
        <v>317000</v>
      </c>
      <c r="F12" s="243"/>
      <c r="G12" s="250"/>
      <c r="H12" s="231">
        <v>-3.6999999999999998E-2</v>
      </c>
      <c r="I12" s="213">
        <v>322150</v>
      </c>
      <c r="J12" s="237"/>
    </row>
    <row r="13" spans="1:10">
      <c r="A13" s="203"/>
      <c r="B13" s="212" t="s">
        <v>169</v>
      </c>
      <c r="C13" s="231">
        <v>4.5999999999999999E-2</v>
      </c>
      <c r="D13" s="212" t="s">
        <v>208</v>
      </c>
      <c r="E13" s="213">
        <v>363400</v>
      </c>
      <c r="F13" s="243"/>
      <c r="G13" s="250"/>
      <c r="H13" s="231">
        <v>-7.1999999999999995E-2</v>
      </c>
      <c r="I13" s="213">
        <v>339850</v>
      </c>
      <c r="J13" s="237"/>
    </row>
    <row r="14" spans="1:10">
      <c r="A14" s="201" t="s">
        <v>192</v>
      </c>
      <c r="B14" s="212" t="s">
        <v>170</v>
      </c>
      <c r="C14" s="231">
        <v>0</v>
      </c>
      <c r="D14" s="212" t="s">
        <v>209</v>
      </c>
      <c r="E14" s="213">
        <v>341700</v>
      </c>
      <c r="F14" s="243"/>
      <c r="G14" s="250"/>
      <c r="H14" s="231">
        <v>-2E-3</v>
      </c>
      <c r="I14" s="213">
        <v>336650</v>
      </c>
      <c r="J14" s="237"/>
    </row>
    <row r="15" spans="1:10">
      <c r="A15" s="202"/>
      <c r="B15" s="212" t="s">
        <v>171</v>
      </c>
      <c r="C15" s="231">
        <v>0.11799999999999999</v>
      </c>
      <c r="D15" s="212" t="s">
        <v>209</v>
      </c>
      <c r="E15" s="213">
        <v>166400</v>
      </c>
      <c r="F15" s="243"/>
      <c r="G15" s="250"/>
      <c r="H15" s="231">
        <v>-0.126</v>
      </c>
      <c r="I15" s="213">
        <v>142800</v>
      </c>
      <c r="J15" s="237"/>
    </row>
    <row r="16" spans="1:10">
      <c r="A16" s="202"/>
      <c r="B16" s="212" t="s">
        <v>172</v>
      </c>
      <c r="C16" s="231">
        <v>0</v>
      </c>
      <c r="D16" s="212" t="s">
        <v>209</v>
      </c>
      <c r="E16" s="213">
        <v>241800</v>
      </c>
      <c r="F16" s="243"/>
      <c r="G16" s="250"/>
      <c r="H16" s="231">
        <v>-0.111</v>
      </c>
      <c r="I16" s="213">
        <v>238150</v>
      </c>
      <c r="J16" s="237"/>
    </row>
    <row r="17" spans="1:10">
      <c r="A17" s="202"/>
      <c r="B17" s="212" t="s">
        <v>206</v>
      </c>
      <c r="C17" s="231">
        <v>-9.8000000000000004E-2</v>
      </c>
      <c r="D17" s="212" t="s">
        <v>209</v>
      </c>
      <c r="E17" s="213">
        <v>246200</v>
      </c>
      <c r="F17" s="243"/>
      <c r="G17" s="250"/>
      <c r="H17" s="231">
        <v>2.1999999999999999E-2</v>
      </c>
      <c r="I17" s="213">
        <v>268400</v>
      </c>
      <c r="J17" s="237"/>
    </row>
    <row r="18" spans="1:10">
      <c r="A18" s="202"/>
      <c r="B18" s="212" t="s">
        <v>173</v>
      </c>
      <c r="C18" s="231">
        <v>-0.06</v>
      </c>
      <c r="D18" s="212" t="s">
        <v>209</v>
      </c>
      <c r="E18" s="213">
        <v>452700</v>
      </c>
      <c r="F18" s="243"/>
      <c r="G18" s="250"/>
      <c r="H18" s="231">
        <v>-1.0999999999999999E-2</v>
      </c>
      <c r="I18" s="213">
        <v>479750</v>
      </c>
      <c r="J18" s="237"/>
    </row>
    <row r="19" spans="1:10">
      <c r="A19" s="202"/>
      <c r="B19" s="212" t="s">
        <v>174</v>
      </c>
      <c r="C19" s="231">
        <v>0.06</v>
      </c>
      <c r="D19" s="212" t="s">
        <v>209</v>
      </c>
      <c r="E19" s="213">
        <v>191500</v>
      </c>
      <c r="F19" s="243"/>
      <c r="G19" s="250"/>
      <c r="H19" s="231">
        <v>-0.121</v>
      </c>
      <c r="I19" s="213">
        <v>178900</v>
      </c>
      <c r="J19" s="237"/>
    </row>
    <row r="20" spans="1:10">
      <c r="A20" s="202"/>
      <c r="B20" s="212" t="s">
        <v>175</v>
      </c>
      <c r="C20" s="231">
        <v>2.1999999999999999E-2</v>
      </c>
      <c r="D20" s="212" t="s">
        <v>209</v>
      </c>
      <c r="E20" s="213">
        <v>187150</v>
      </c>
      <c r="F20" s="243"/>
      <c r="G20" s="250"/>
      <c r="H20" s="231">
        <v>-5.3999999999999999E-2</v>
      </c>
      <c r="I20" s="213">
        <v>182700</v>
      </c>
      <c r="J20" s="237"/>
    </row>
    <row r="21" spans="1:10">
      <c r="A21" s="202"/>
      <c r="B21" s="212" t="s">
        <v>176</v>
      </c>
      <c r="C21" s="231">
        <v>-6.0000000000000001E-3</v>
      </c>
      <c r="D21" s="212" t="s">
        <v>209</v>
      </c>
      <c r="E21" s="213">
        <v>324500</v>
      </c>
      <c r="F21" s="243"/>
      <c r="G21" s="250"/>
      <c r="H21" s="231">
        <v>-1.2E-2</v>
      </c>
      <c r="I21" s="213">
        <v>316700</v>
      </c>
      <c r="J21" s="237"/>
    </row>
    <row r="22" spans="1:10">
      <c r="A22" s="202"/>
      <c r="B22" s="212" t="s">
        <v>177</v>
      </c>
      <c r="C22" s="231">
        <v>-4.4999999999999998E-2</v>
      </c>
      <c r="D22" s="212" t="s">
        <v>209</v>
      </c>
      <c r="E22" s="213">
        <v>246200</v>
      </c>
      <c r="F22" s="243"/>
      <c r="G22" s="250"/>
      <c r="H22" s="231">
        <v>-6.4000000000000001E-2</v>
      </c>
      <c r="I22" s="213">
        <v>257000</v>
      </c>
      <c r="J22" s="237"/>
    </row>
    <row r="23" spans="1:10">
      <c r="A23" s="202"/>
      <c r="B23" s="212" t="s">
        <v>149</v>
      </c>
      <c r="C23" s="231">
        <v>4.0000000000000001E-3</v>
      </c>
      <c r="D23" s="212" t="s">
        <v>209</v>
      </c>
      <c r="E23" s="213">
        <v>242750</v>
      </c>
      <c r="F23" s="243"/>
      <c r="G23" s="250"/>
      <c r="H23" s="231">
        <v>-6.5000000000000002E-2</v>
      </c>
      <c r="I23" s="213">
        <v>238550</v>
      </c>
      <c r="J23" s="237"/>
    </row>
    <row r="24" spans="1:10">
      <c r="A24" s="202"/>
      <c r="B24" s="212" t="s">
        <v>197</v>
      </c>
      <c r="C24" s="231">
        <v>-0.05</v>
      </c>
      <c r="D24" s="212" t="s">
        <v>209</v>
      </c>
      <c r="E24" s="213">
        <v>267600</v>
      </c>
      <c r="F24" s="243"/>
      <c r="G24" s="250"/>
      <c r="H24" s="231">
        <v>-0.05</v>
      </c>
      <c r="I24" s="213">
        <v>282200</v>
      </c>
      <c r="J24" s="237"/>
    </row>
    <row r="25" spans="1:10">
      <c r="A25" s="202"/>
      <c r="B25" s="212" t="s">
        <v>150</v>
      </c>
      <c r="C25" s="231">
        <v>-5.5E-2</v>
      </c>
      <c r="D25" s="212" t="s">
        <v>209</v>
      </c>
      <c r="E25" s="213">
        <v>139900</v>
      </c>
      <c r="F25" s="243"/>
      <c r="G25" s="250"/>
      <c r="H25" s="231">
        <v>-7.4999999999999997E-2</v>
      </c>
      <c r="I25" s="213">
        <v>145100</v>
      </c>
      <c r="J25" s="237"/>
    </row>
    <row r="26" spans="1:10">
      <c r="A26" s="202"/>
      <c r="B26" s="212" t="s">
        <v>151</v>
      </c>
      <c r="C26" s="231">
        <v>1.7000000000000001E-2</v>
      </c>
      <c r="D26" s="212" t="s">
        <v>209</v>
      </c>
      <c r="E26" s="213">
        <v>136400</v>
      </c>
      <c r="F26" s="243"/>
      <c r="G26" s="250"/>
      <c r="H26" s="231">
        <v>-0.13</v>
      </c>
      <c r="I26" s="213">
        <v>129700</v>
      </c>
      <c r="J26" s="237"/>
    </row>
    <row r="27" spans="1:10">
      <c r="A27" s="202"/>
      <c r="B27" s="212" t="s">
        <v>152</v>
      </c>
      <c r="C27" s="231">
        <f>+C7</f>
        <v>2.4E-2</v>
      </c>
      <c r="D27" s="212" t="s">
        <v>210</v>
      </c>
      <c r="E27" s="213">
        <f>+E7</f>
        <v>207000</v>
      </c>
      <c r="F27" s="243"/>
      <c r="G27" s="250"/>
      <c r="H27" s="232">
        <f>+H7</f>
        <v>0</v>
      </c>
      <c r="I27" s="213">
        <f>+I$7</f>
        <v>0</v>
      </c>
      <c r="J27" s="237"/>
    </row>
    <row r="28" spans="1:10">
      <c r="A28" s="202"/>
      <c r="B28" s="212" t="s">
        <v>153</v>
      </c>
      <c r="C28" s="231">
        <v>-1.6E-2</v>
      </c>
      <c r="D28" s="212" t="s">
        <v>209</v>
      </c>
      <c r="E28" s="213">
        <v>194300</v>
      </c>
      <c r="F28" s="243"/>
      <c r="G28" s="250"/>
      <c r="H28" s="231">
        <v>-9.7000000000000003E-2</v>
      </c>
      <c r="I28" s="213">
        <v>192700</v>
      </c>
      <c r="J28" s="237"/>
    </row>
    <row r="29" spans="1:10">
      <c r="A29" s="202"/>
      <c r="B29" s="212" t="s">
        <v>154</v>
      </c>
      <c r="C29" s="231">
        <v>2.4E-2</v>
      </c>
      <c r="D29" s="212" t="s">
        <v>209</v>
      </c>
      <c r="E29" s="213">
        <v>129450</v>
      </c>
      <c r="F29" s="243"/>
      <c r="G29" s="250"/>
      <c r="H29" s="231">
        <v>-7.5999999999999998E-2</v>
      </c>
      <c r="I29" s="213">
        <v>124800</v>
      </c>
      <c r="J29" s="237"/>
    </row>
    <row r="30" spans="1:10">
      <c r="A30" s="202"/>
      <c r="B30" s="212" t="s">
        <v>155</v>
      </c>
      <c r="C30" s="231">
        <v>1.0999999999999999E-2</v>
      </c>
      <c r="D30" s="212" t="s">
        <v>209</v>
      </c>
      <c r="E30" s="213">
        <v>173600</v>
      </c>
      <c r="F30" s="243"/>
      <c r="G30" s="250"/>
      <c r="H30" s="231">
        <v>-0.114</v>
      </c>
      <c r="I30" s="213">
        <v>165400</v>
      </c>
      <c r="J30" s="237"/>
    </row>
    <row r="31" spans="1:10">
      <c r="A31" s="202"/>
      <c r="B31" s="212" t="s">
        <v>156</v>
      </c>
      <c r="C31" s="231">
        <v>-2.4E-2</v>
      </c>
      <c r="D31" s="212" t="s">
        <v>209</v>
      </c>
      <c r="E31" s="213">
        <v>221700</v>
      </c>
      <c r="F31" s="243"/>
      <c r="G31" s="250"/>
      <c r="H31" s="231">
        <v>-7.3999999999999996E-2</v>
      </c>
      <c r="I31" s="213">
        <v>227700</v>
      </c>
      <c r="J31" s="237"/>
    </row>
    <row r="32" spans="1:10">
      <c r="A32" s="202"/>
      <c r="B32" s="212" t="s">
        <v>157</v>
      </c>
      <c r="C32" s="231">
        <v>0.03</v>
      </c>
      <c r="D32" s="212" t="s">
        <v>209</v>
      </c>
      <c r="E32" s="213">
        <v>197800</v>
      </c>
      <c r="F32" s="243"/>
      <c r="G32" s="250"/>
      <c r="H32" s="231">
        <v>-9.5000000000000001E-2</v>
      </c>
      <c r="I32" s="213">
        <v>188700</v>
      </c>
      <c r="J32" s="237"/>
    </row>
    <row r="33" spans="1:10">
      <c r="A33" s="202"/>
      <c r="B33" s="212" t="s">
        <v>158</v>
      </c>
      <c r="C33" s="231">
        <v>-5.5E-2</v>
      </c>
      <c r="D33" s="212" t="s">
        <v>209</v>
      </c>
      <c r="E33" s="213">
        <v>142150</v>
      </c>
      <c r="F33" s="243"/>
      <c r="G33" s="250"/>
      <c r="H33" s="231">
        <v>-7.5999999999999998E-2</v>
      </c>
      <c r="I33" s="213">
        <v>149900</v>
      </c>
      <c r="J33" s="237"/>
    </row>
    <row r="34" spans="1:10">
      <c r="A34" s="202"/>
      <c r="B34" s="212" t="s">
        <v>159</v>
      </c>
      <c r="C34" s="231">
        <v>5.6000000000000001E-2</v>
      </c>
      <c r="D34" s="212" t="s">
        <v>209</v>
      </c>
      <c r="E34" s="213">
        <v>346900</v>
      </c>
      <c r="F34" s="243"/>
      <c r="G34" s="250"/>
      <c r="H34" s="231">
        <v>-0.106</v>
      </c>
      <c r="I34" s="213">
        <v>329850</v>
      </c>
      <c r="J34" s="237"/>
    </row>
    <row r="35" spans="1:10">
      <c r="A35" s="202"/>
      <c r="B35" s="212" t="s">
        <v>160</v>
      </c>
      <c r="C35" s="231">
        <v>3.5999999999999997E-2</v>
      </c>
      <c r="D35" s="212" t="s">
        <v>209</v>
      </c>
      <c r="E35" s="213">
        <v>178950</v>
      </c>
      <c r="F35" s="243"/>
      <c r="G35" s="250"/>
      <c r="H35" s="231">
        <v>-8.1000000000000003E-2</v>
      </c>
      <c r="I35" s="213">
        <v>173600</v>
      </c>
      <c r="J35" s="237"/>
    </row>
    <row r="36" spans="1:10">
      <c r="A36" s="202"/>
      <c r="B36" s="212" t="s">
        <v>161</v>
      </c>
      <c r="C36" s="231">
        <v>2.8000000000000001E-2</v>
      </c>
      <c r="D36" s="212" t="s">
        <v>209</v>
      </c>
      <c r="E36" s="213">
        <v>239200</v>
      </c>
      <c r="F36" s="243"/>
      <c r="G36" s="250"/>
      <c r="H36" s="231">
        <v>-7.0999999999999994E-2</v>
      </c>
      <c r="I36" s="213">
        <v>223800</v>
      </c>
      <c r="J36" s="237"/>
    </row>
    <row r="37" spans="1:10">
      <c r="A37" s="202"/>
      <c r="B37" s="212" t="s">
        <v>162</v>
      </c>
      <c r="C37" s="231">
        <v>7.1999999999999995E-2</v>
      </c>
      <c r="D37" s="212" t="s">
        <v>209</v>
      </c>
      <c r="E37" s="213">
        <v>173000</v>
      </c>
      <c r="F37" s="243"/>
      <c r="G37" s="250"/>
      <c r="H37" s="231">
        <v>-0.13500000000000001</v>
      </c>
      <c r="I37" s="213">
        <v>159050</v>
      </c>
      <c r="J37" s="237"/>
    </row>
    <row r="38" spans="1:10">
      <c r="A38" s="203"/>
      <c r="B38" s="212" t="s">
        <v>163</v>
      </c>
      <c r="C38" s="231">
        <v>1.9E-2</v>
      </c>
      <c r="D38" s="212" t="s">
        <v>209</v>
      </c>
      <c r="E38" s="213">
        <v>336500</v>
      </c>
      <c r="F38" s="243"/>
      <c r="G38" s="250"/>
      <c r="H38" s="231">
        <v>-7.8E-2</v>
      </c>
      <c r="I38" s="213">
        <v>328500</v>
      </c>
      <c r="J38" s="237"/>
    </row>
    <row r="39" spans="1:10">
      <c r="A39" s="201" t="s">
        <v>188</v>
      </c>
      <c r="B39" s="212" t="s">
        <v>178</v>
      </c>
      <c r="C39" s="232">
        <v>4.9000000000000002E-2</v>
      </c>
      <c r="D39" s="214" t="s">
        <v>237</v>
      </c>
      <c r="E39" s="213">
        <v>208900</v>
      </c>
      <c r="F39" s="243"/>
      <c r="G39" s="250"/>
      <c r="H39" s="232">
        <v>-0.10199999999999999</v>
      </c>
      <c r="I39" s="213">
        <v>201600</v>
      </c>
      <c r="J39" s="237"/>
    </row>
    <row r="40" spans="1:10">
      <c r="A40" s="202"/>
      <c r="B40" s="212" t="s">
        <v>179</v>
      </c>
      <c r="C40" s="232">
        <v>4.0000000000000001E-3</v>
      </c>
      <c r="D40" s="214" t="s">
        <v>237</v>
      </c>
      <c r="E40" s="213">
        <v>279800</v>
      </c>
      <c r="F40" s="243"/>
      <c r="G40" s="250"/>
      <c r="H40" s="232">
        <v>-6.6000000000000003E-2</v>
      </c>
      <c r="I40" s="213">
        <v>274400</v>
      </c>
      <c r="J40" s="237"/>
    </row>
    <row r="41" spans="1:10">
      <c r="A41" s="202"/>
      <c r="B41" s="212" t="s">
        <v>180</v>
      </c>
      <c r="C41" s="232">
        <v>0.03</v>
      </c>
      <c r="D41" s="214" t="s">
        <v>237</v>
      </c>
      <c r="E41" s="213">
        <v>196200</v>
      </c>
      <c r="F41" s="243"/>
      <c r="G41" s="250"/>
      <c r="H41" s="232">
        <v>-7.8E-2</v>
      </c>
      <c r="I41" s="213">
        <v>188700</v>
      </c>
      <c r="J41" s="237"/>
    </row>
    <row r="42" spans="1:10">
      <c r="A42" s="202"/>
      <c r="B42" s="212" t="s">
        <v>181</v>
      </c>
      <c r="C42" s="232">
        <v>3.0000000000000001E-3</v>
      </c>
      <c r="D42" s="214" t="s">
        <v>237</v>
      </c>
      <c r="E42" s="213">
        <v>246100</v>
      </c>
      <c r="F42" s="243"/>
      <c r="G42" s="250"/>
      <c r="H42" s="232">
        <v>-7.3999999999999996E-2</v>
      </c>
      <c r="I42" s="213">
        <v>239100</v>
      </c>
      <c r="J42" s="237"/>
    </row>
    <row r="43" spans="1:10">
      <c r="A43" s="203"/>
      <c r="B43" s="212" t="s">
        <v>182</v>
      </c>
      <c r="C43" s="232">
        <f>+C$7</f>
        <v>2.4E-2</v>
      </c>
      <c r="D43" s="212" t="s">
        <v>210</v>
      </c>
      <c r="E43" s="213">
        <f>+E$7</f>
        <v>207000</v>
      </c>
      <c r="F43" s="243"/>
      <c r="G43" s="250"/>
      <c r="H43" s="232"/>
      <c r="I43" s="213"/>
    </row>
    <row r="44" spans="1:10">
      <c r="A44" s="201" t="s">
        <v>189</v>
      </c>
      <c r="B44" s="212" t="s">
        <v>184</v>
      </c>
      <c r="C44" s="232">
        <f>+C$7</f>
        <v>2.4E-2</v>
      </c>
      <c r="D44" s="212" t="s">
        <v>210</v>
      </c>
      <c r="E44" s="213">
        <f>+E$7</f>
        <v>207000</v>
      </c>
      <c r="F44" s="243"/>
      <c r="G44" s="250"/>
      <c r="H44" s="232">
        <f>+H$7</f>
        <v>0</v>
      </c>
      <c r="I44" s="213">
        <f>+I$7</f>
        <v>0</v>
      </c>
    </row>
    <row r="45" spans="1:10">
      <c r="A45" s="202"/>
      <c r="B45" s="212" t="s">
        <v>185</v>
      </c>
      <c r="C45" s="232">
        <f t="shared" ref="C45:C50" si="0">+C$7</f>
        <v>2.4E-2</v>
      </c>
      <c r="D45" s="212" t="s">
        <v>210</v>
      </c>
      <c r="E45" s="213">
        <f t="shared" ref="E45:E50" si="1">+E$7</f>
        <v>207000</v>
      </c>
      <c r="F45" s="243"/>
      <c r="G45" s="250"/>
      <c r="H45" s="232">
        <f t="shared" ref="H45:I50" si="2">+H$7</f>
        <v>0</v>
      </c>
      <c r="I45" s="213">
        <f t="shared" si="2"/>
        <v>0</v>
      </c>
    </row>
    <row r="46" spans="1:10">
      <c r="A46" s="202"/>
      <c r="B46" s="214" t="s">
        <v>216</v>
      </c>
      <c r="C46" s="232">
        <f t="shared" si="0"/>
        <v>2.4E-2</v>
      </c>
      <c r="D46" s="212" t="s">
        <v>210</v>
      </c>
      <c r="E46" s="213">
        <f t="shared" si="1"/>
        <v>207000</v>
      </c>
      <c r="F46" s="243"/>
      <c r="G46" s="250"/>
      <c r="H46" s="232">
        <f t="shared" si="2"/>
        <v>0</v>
      </c>
      <c r="I46" s="213">
        <f t="shared" si="2"/>
        <v>0</v>
      </c>
    </row>
    <row r="47" spans="1:10">
      <c r="A47" s="202"/>
      <c r="B47" s="214" t="s">
        <v>218</v>
      </c>
      <c r="C47" s="232">
        <f t="shared" si="0"/>
        <v>2.4E-2</v>
      </c>
      <c r="D47" s="212" t="s">
        <v>210</v>
      </c>
      <c r="E47" s="213">
        <f t="shared" si="1"/>
        <v>207000</v>
      </c>
      <c r="F47" s="243"/>
      <c r="G47" s="250"/>
      <c r="H47" s="232">
        <f t="shared" si="2"/>
        <v>0</v>
      </c>
      <c r="I47" s="213">
        <f t="shared" si="2"/>
        <v>0</v>
      </c>
    </row>
    <row r="48" spans="1:10">
      <c r="A48" s="202"/>
      <c r="B48" s="212" t="s">
        <v>186</v>
      </c>
      <c r="C48" s="232">
        <f t="shared" si="0"/>
        <v>2.4E-2</v>
      </c>
      <c r="D48" s="212" t="s">
        <v>210</v>
      </c>
      <c r="E48" s="213">
        <f t="shared" si="1"/>
        <v>207000</v>
      </c>
      <c r="F48" s="243"/>
      <c r="G48" s="250"/>
      <c r="H48" s="232">
        <f t="shared" si="2"/>
        <v>0</v>
      </c>
      <c r="I48" s="213">
        <f t="shared" si="2"/>
        <v>0</v>
      </c>
    </row>
    <row r="49" spans="1:9">
      <c r="A49" s="202"/>
      <c r="B49" s="212" t="s">
        <v>187</v>
      </c>
      <c r="C49" s="232">
        <f t="shared" si="0"/>
        <v>2.4E-2</v>
      </c>
      <c r="D49" s="212" t="s">
        <v>210</v>
      </c>
      <c r="E49" s="213">
        <f t="shared" si="1"/>
        <v>207000</v>
      </c>
      <c r="F49" s="243"/>
      <c r="G49" s="250"/>
      <c r="H49" s="232">
        <f t="shared" si="2"/>
        <v>0</v>
      </c>
      <c r="I49" s="213">
        <f t="shared" si="2"/>
        <v>0</v>
      </c>
    </row>
    <row r="50" spans="1:9">
      <c r="A50" s="203"/>
      <c r="B50" s="212" t="s">
        <v>183</v>
      </c>
      <c r="C50" s="232">
        <f t="shared" si="0"/>
        <v>2.4E-2</v>
      </c>
      <c r="D50" s="212" t="s">
        <v>210</v>
      </c>
      <c r="E50" s="213">
        <f t="shared" si="1"/>
        <v>207000</v>
      </c>
      <c r="F50" s="243"/>
      <c r="G50" s="250"/>
      <c r="H50" s="232">
        <f t="shared" si="2"/>
        <v>0</v>
      </c>
      <c r="I50" s="213">
        <f t="shared" si="2"/>
        <v>0</v>
      </c>
    </row>
    <row r="51" spans="1:9">
      <c r="A51" s="233" t="s">
        <v>190</v>
      </c>
      <c r="B51" s="212" t="s">
        <v>211</v>
      </c>
      <c r="C51" s="232">
        <f>+C36</f>
        <v>2.8000000000000001E-2</v>
      </c>
      <c r="D51" s="212" t="s">
        <v>209</v>
      </c>
      <c r="E51" s="213">
        <f>+E36</f>
        <v>239200</v>
      </c>
      <c r="F51" s="243"/>
      <c r="G51" s="250"/>
      <c r="H51" s="232">
        <f>+H36</f>
        <v>-7.0999999999999994E-2</v>
      </c>
      <c r="I51" s="213">
        <f>+I36</f>
        <v>223800</v>
      </c>
    </row>
  </sheetData>
  <sheetProtection password="DB19" sheet="1"/>
  <phoneticPr fontId="9" type="noConversion"/>
  <conditionalFormatting sqref="C7:C51">
    <cfRule type="cellIs" dxfId="1" priority="2" stopIfTrue="1" operator="lessThan">
      <formula>0</formula>
    </cfRule>
  </conditionalFormatting>
  <conditionalFormatting sqref="H8:H51">
    <cfRule type="cellIs" dxfId="0" priority="1" stopIfTrue="1" operator="lessThan">
      <formula>0</formula>
    </cfRule>
  </conditionalFormatting>
  <pageMargins left="0.75" right="0.75" top="1" bottom="1" header="0.5" footer="0.5"/>
  <pageSetup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enableFormatConditionsCalculation="0">
    <tabColor indexed="13"/>
  </sheetPr>
  <dimension ref="A1:V49"/>
  <sheetViews>
    <sheetView showGridLines="0" defaultGridColor="0" topLeftCell="A7" colorId="22" zoomScaleNormal="100" workbookViewId="0">
      <selection activeCell="J48" sqref="J48"/>
    </sheetView>
  </sheetViews>
  <sheetFormatPr defaultColWidth="9.7109375" defaultRowHeight="12.75"/>
  <sheetData>
    <row r="1" spans="1:22" ht="20.25">
      <c r="A1" s="264" t="str">
        <f>+'Tax Rate Calc'!G3</f>
        <v>SELECT DISTRICT</v>
      </c>
      <c r="B1" s="264"/>
      <c r="C1" s="264"/>
      <c r="D1" s="264"/>
      <c r="E1" s="264"/>
      <c r="F1" s="264"/>
      <c r="G1" s="264"/>
      <c r="H1" s="264"/>
      <c r="I1" s="264"/>
      <c r="J1" s="264"/>
      <c r="K1" s="264"/>
      <c r="L1" s="264"/>
      <c r="M1" s="264"/>
      <c r="N1" s="264"/>
      <c r="O1" s="264"/>
    </row>
    <row r="2" spans="1:22" ht="6.75" customHeight="1"/>
    <row r="3" spans="1:22">
      <c r="A3" s="3"/>
      <c r="B3" s="3"/>
      <c r="C3" s="3"/>
      <c r="D3" s="3"/>
      <c r="E3" s="3"/>
      <c r="F3" s="3"/>
      <c r="G3" s="3"/>
      <c r="H3" s="3"/>
      <c r="I3" s="3"/>
      <c r="J3" s="3"/>
      <c r="K3" s="3"/>
      <c r="L3" s="3"/>
      <c r="M3" s="3"/>
      <c r="N3" s="3"/>
      <c r="O3" s="3"/>
      <c r="P3" s="3"/>
      <c r="Q3" s="3"/>
      <c r="R3" s="3"/>
      <c r="S3" s="97"/>
      <c r="T3" s="3"/>
      <c r="U3" s="3"/>
      <c r="V3" s="3"/>
    </row>
    <row r="4" spans="1:22">
      <c r="A4" s="3"/>
      <c r="B4" s="3"/>
      <c r="C4" s="3"/>
      <c r="D4" s="3"/>
      <c r="E4" s="3"/>
      <c r="F4" s="3"/>
      <c r="G4" s="3"/>
      <c r="H4" s="3"/>
      <c r="I4" s="3"/>
      <c r="J4" s="3"/>
      <c r="K4" s="3"/>
      <c r="L4" s="3"/>
      <c r="M4" s="3"/>
      <c r="N4" s="3"/>
      <c r="O4" s="3"/>
      <c r="P4" s="3"/>
      <c r="Q4" s="3"/>
      <c r="R4" s="3"/>
      <c r="S4" s="97"/>
      <c r="T4" s="3"/>
      <c r="U4" s="3"/>
      <c r="V4" s="3"/>
    </row>
    <row r="5" spans="1:22">
      <c r="A5" s="3"/>
      <c r="B5" s="3"/>
      <c r="C5" s="3"/>
      <c r="D5" s="3"/>
      <c r="E5" s="3"/>
      <c r="F5" s="3"/>
      <c r="G5" s="3"/>
      <c r="H5" s="3"/>
      <c r="I5" s="3"/>
      <c r="J5" s="3"/>
      <c r="K5" s="3"/>
      <c r="L5" s="3"/>
      <c r="M5" s="3"/>
      <c r="N5" s="3"/>
      <c r="O5" s="3"/>
      <c r="P5" s="3"/>
      <c r="Q5" s="3"/>
      <c r="R5" s="3"/>
      <c r="S5" s="97"/>
      <c r="T5" s="3"/>
      <c r="U5" s="3"/>
      <c r="V5" s="3"/>
    </row>
    <row r="6" spans="1:22">
      <c r="A6" s="3"/>
      <c r="B6" s="3"/>
      <c r="C6" s="3"/>
      <c r="D6" s="3"/>
      <c r="E6" s="3"/>
      <c r="F6" s="3"/>
      <c r="G6" s="3"/>
      <c r="H6" s="3"/>
      <c r="I6" s="3"/>
      <c r="J6" s="3"/>
      <c r="K6" s="3"/>
      <c r="L6" s="3"/>
      <c r="M6" s="3"/>
      <c r="N6" s="3"/>
      <c r="O6" s="3"/>
      <c r="P6" s="3"/>
      <c r="Q6" s="3"/>
      <c r="R6" s="3"/>
      <c r="S6" s="97"/>
      <c r="T6" s="3"/>
      <c r="U6" s="3"/>
      <c r="V6" s="3"/>
    </row>
    <row r="7" spans="1:22">
      <c r="A7" s="3"/>
      <c r="B7" s="3"/>
      <c r="C7" s="3"/>
      <c r="D7" s="3"/>
      <c r="E7" s="3"/>
      <c r="F7" s="3"/>
      <c r="G7" s="3"/>
      <c r="H7" s="3"/>
      <c r="I7" s="3"/>
      <c r="J7" s="3"/>
      <c r="K7" s="3"/>
      <c r="L7" s="3"/>
      <c r="M7" s="3"/>
      <c r="N7" s="3"/>
      <c r="O7" s="3"/>
      <c r="P7" s="3"/>
      <c r="Q7" s="3"/>
      <c r="R7" s="3"/>
      <c r="S7" s="3"/>
      <c r="T7" s="97"/>
      <c r="U7" s="3"/>
      <c r="V7" s="3"/>
    </row>
    <row r="8" spans="1:22">
      <c r="A8" s="3"/>
      <c r="B8" s="3"/>
      <c r="C8" s="3"/>
      <c r="D8" s="3"/>
      <c r="E8" s="3"/>
      <c r="F8" s="3"/>
      <c r="G8" s="3"/>
      <c r="H8" s="3"/>
      <c r="I8" s="3"/>
      <c r="J8" s="3"/>
      <c r="K8" s="3"/>
      <c r="L8" s="3"/>
      <c r="M8" s="3"/>
      <c r="N8" s="3"/>
      <c r="O8" s="3"/>
      <c r="P8" s="3"/>
      <c r="Q8" s="3"/>
      <c r="R8" s="3"/>
      <c r="S8" s="3"/>
      <c r="T8" s="97"/>
      <c r="U8" s="3"/>
      <c r="V8" s="3"/>
    </row>
    <row r="9" spans="1:22">
      <c r="A9" s="3"/>
      <c r="B9" s="3"/>
      <c r="C9" s="3"/>
      <c r="D9" s="3"/>
      <c r="E9" s="3"/>
      <c r="F9" s="3"/>
      <c r="G9" s="3"/>
      <c r="H9" s="3"/>
      <c r="I9" s="3"/>
      <c r="J9" s="3"/>
      <c r="K9" s="3"/>
      <c r="L9" s="3"/>
      <c r="M9" s="3"/>
      <c r="N9" s="3"/>
      <c r="O9" s="3"/>
      <c r="P9" s="3"/>
      <c r="Q9" s="3"/>
      <c r="R9" s="3"/>
      <c r="S9" s="3"/>
      <c r="T9" s="97"/>
      <c r="U9" s="3"/>
      <c r="V9" s="3"/>
    </row>
    <row r="10" spans="1:22">
      <c r="A10" s="3"/>
      <c r="B10" s="3"/>
      <c r="C10" s="3"/>
      <c r="D10" s="3"/>
      <c r="E10" s="3"/>
      <c r="F10" s="3"/>
      <c r="G10" s="3"/>
      <c r="H10" s="3"/>
      <c r="I10" s="3"/>
      <c r="J10" s="3"/>
      <c r="K10" s="3"/>
      <c r="L10" s="3"/>
      <c r="M10" s="3"/>
      <c r="N10" s="3"/>
      <c r="O10" s="3"/>
      <c r="P10" s="3"/>
      <c r="Q10" s="3"/>
      <c r="R10" s="3"/>
      <c r="S10" s="3"/>
      <c r="T10" s="97"/>
      <c r="U10" s="3"/>
      <c r="V10" s="3"/>
    </row>
    <row r="11" spans="1:22">
      <c r="A11" s="3"/>
      <c r="B11" s="3"/>
      <c r="C11" s="3"/>
      <c r="D11" s="3"/>
      <c r="E11" s="3"/>
      <c r="F11" s="3"/>
      <c r="G11" s="3"/>
      <c r="H11" s="3"/>
      <c r="I11" s="3"/>
      <c r="J11" s="3"/>
      <c r="K11" s="3"/>
      <c r="L11" s="3"/>
      <c r="M11" s="3"/>
      <c r="N11" s="3"/>
      <c r="O11" s="3"/>
      <c r="P11" s="3"/>
      <c r="Q11" s="3"/>
      <c r="R11" s="3"/>
      <c r="S11" s="3"/>
      <c r="T11" s="97"/>
      <c r="U11" s="3"/>
      <c r="V11" s="3"/>
    </row>
    <row r="12" spans="1:22">
      <c r="A12" s="3"/>
      <c r="B12" s="3"/>
      <c r="C12" s="3"/>
      <c r="D12" s="3"/>
      <c r="E12" s="3"/>
      <c r="F12" s="3"/>
      <c r="G12" s="3"/>
      <c r="H12" s="3"/>
      <c r="I12" s="3"/>
      <c r="J12" s="3"/>
      <c r="K12" s="3"/>
      <c r="L12" s="3"/>
      <c r="M12" s="3"/>
      <c r="N12" s="3"/>
      <c r="O12" s="3"/>
      <c r="P12" s="3"/>
      <c r="Q12" s="3"/>
      <c r="R12" s="3"/>
      <c r="S12" s="3"/>
      <c r="T12" s="3"/>
      <c r="U12" s="97"/>
      <c r="V12" s="3"/>
    </row>
    <row r="13" spans="1:22">
      <c r="A13" s="3"/>
      <c r="B13" s="3"/>
      <c r="C13" s="3"/>
      <c r="D13" s="3"/>
      <c r="E13" s="3"/>
      <c r="F13" s="3"/>
      <c r="G13" s="3"/>
      <c r="H13" s="3"/>
      <c r="I13" s="3"/>
      <c r="J13" s="3"/>
      <c r="K13" s="3"/>
      <c r="L13" s="3"/>
      <c r="M13" s="3"/>
      <c r="N13" s="3"/>
      <c r="O13" s="3"/>
      <c r="P13" s="3"/>
      <c r="Q13" s="3"/>
      <c r="R13" s="95"/>
      <c r="S13" s="3"/>
      <c r="T13" s="3"/>
      <c r="U13" s="3"/>
      <c r="V13" s="97"/>
    </row>
    <row r="14" spans="1:22">
      <c r="A14" s="3"/>
      <c r="B14" s="3"/>
      <c r="C14" s="3"/>
      <c r="D14" s="3"/>
      <c r="E14" s="3"/>
      <c r="F14" s="3"/>
      <c r="G14" s="3"/>
      <c r="H14" s="3"/>
      <c r="I14" s="3"/>
      <c r="J14" s="3"/>
      <c r="K14" s="3"/>
      <c r="L14" s="3"/>
      <c r="M14" s="3"/>
      <c r="N14" s="3"/>
      <c r="O14" s="3"/>
      <c r="P14" s="3"/>
      <c r="Q14" s="3"/>
      <c r="R14" s="95"/>
      <c r="S14" s="3"/>
      <c r="T14" s="3"/>
      <c r="U14" s="3"/>
      <c r="V14" s="97"/>
    </row>
    <row r="15" spans="1:22">
      <c r="A15" s="3"/>
      <c r="B15" s="3"/>
      <c r="C15" s="3"/>
      <c r="D15" s="3"/>
      <c r="E15" s="3"/>
      <c r="F15" s="3"/>
      <c r="G15" s="3"/>
      <c r="H15" s="3"/>
      <c r="I15" s="3"/>
      <c r="J15" s="3"/>
      <c r="K15" s="3"/>
      <c r="L15" s="3"/>
      <c r="M15" s="3"/>
      <c r="N15" s="3"/>
      <c r="O15" s="3"/>
      <c r="P15" s="3"/>
      <c r="Q15" s="3"/>
      <c r="R15" s="95"/>
      <c r="S15" s="3"/>
      <c r="T15" s="3"/>
      <c r="U15" s="3"/>
      <c r="V15" s="97"/>
    </row>
    <row r="16" spans="1:22">
      <c r="A16" s="3"/>
      <c r="B16" s="3"/>
      <c r="C16" s="3"/>
      <c r="D16" s="3"/>
      <c r="E16" s="3"/>
      <c r="F16" s="3"/>
      <c r="G16" s="3"/>
      <c r="H16" s="3"/>
      <c r="I16" s="3"/>
      <c r="J16" s="3"/>
      <c r="K16" s="3"/>
      <c r="L16" s="3"/>
      <c r="M16" s="3"/>
      <c r="N16" s="3"/>
      <c r="O16" s="3"/>
      <c r="P16" s="3"/>
      <c r="Q16" s="3"/>
      <c r="R16" s="95"/>
      <c r="S16" s="3"/>
      <c r="T16" s="3"/>
      <c r="U16" s="3"/>
      <c r="V16" s="97"/>
    </row>
    <row r="17" spans="1:22">
      <c r="A17" s="3"/>
      <c r="B17" s="3"/>
      <c r="C17" s="3"/>
      <c r="D17" s="3"/>
      <c r="E17" s="3"/>
      <c r="F17" s="3"/>
      <c r="G17" s="3"/>
      <c r="H17" s="3"/>
      <c r="I17" s="3"/>
      <c r="J17" s="3"/>
      <c r="K17" s="3"/>
      <c r="L17" s="3"/>
      <c r="M17" s="3"/>
      <c r="N17" s="3"/>
      <c r="O17" s="3"/>
      <c r="P17" s="3"/>
      <c r="Q17" s="3"/>
      <c r="R17" s="95"/>
      <c r="S17" s="3"/>
      <c r="T17" s="3"/>
      <c r="U17" s="3"/>
      <c r="V17" s="97"/>
    </row>
    <row r="45" spans="2:10">
      <c r="B45" s="265" t="e">
        <f>+"Value of Residential Homestead  ("&amp;FIXED(MV_INCREASE*100,0,TRUE)&amp;"% change 2013 to 2014)"</f>
        <v>#VALUE!</v>
      </c>
      <c r="C45" s="265"/>
      <c r="D45" s="265"/>
      <c r="E45" s="265"/>
      <c r="F45" s="265"/>
      <c r="G45" s="265"/>
      <c r="J45" s="168" t="e">
        <f>+"Value of Residential Homestead  ("&amp;FIXED(MV_INCREASE*100,0,TRUE)&amp;"% change 2013 to 2014)"</f>
        <v>#VALUE!</v>
      </c>
    </row>
    <row r="49" spans="11:16">
      <c r="K49" s="168"/>
      <c r="L49" s="168"/>
      <c r="M49" s="168"/>
      <c r="N49" s="168"/>
      <c r="O49" s="168"/>
      <c r="P49" s="168"/>
    </row>
  </sheetData>
  <sheetProtection password="DB19" sheet="1"/>
  <mergeCells count="2">
    <mergeCell ref="A1:O1"/>
    <mergeCell ref="B45:G45"/>
  </mergeCells>
  <phoneticPr fontId="9" type="noConversion"/>
  <pageMargins left="0.5" right="0.25" top="0.25" bottom="0.45900000000000002" header="0.5" footer="0.5"/>
  <pageSetup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17</vt:i4>
      </vt:variant>
    </vt:vector>
  </HeadingPairs>
  <TitlesOfParts>
    <vt:vector size="23" baseType="lpstr">
      <vt:lpstr>Instructions</vt:lpstr>
      <vt:lpstr>Tax Rate Calc</vt:lpstr>
      <vt:lpstr>Column A data</vt:lpstr>
      <vt:lpstr>Column B data</vt:lpstr>
      <vt:lpstr>Line 13 data</vt:lpstr>
      <vt:lpstr>Graphs</vt:lpstr>
      <vt:lpstr>CS_MVRATE</vt:lpstr>
      <vt:lpstr>CS_TCRATE</vt:lpstr>
      <vt:lpstr>CURRENT_MVRATE</vt:lpstr>
      <vt:lpstr>CURRENT_TCRATE</vt:lpstr>
      <vt:lpstr>Data_CY</vt:lpstr>
      <vt:lpstr>Data_MVincr</vt:lpstr>
      <vt:lpstr>Data_PY</vt:lpstr>
      <vt:lpstr>Dist_Names</vt:lpstr>
      <vt:lpstr>District</vt:lpstr>
      <vt:lpstr>MV_INCREASE</vt:lpstr>
      <vt:lpstr>'Column A data'!Print_Area</vt:lpstr>
      <vt:lpstr>'Column B data'!Print_Area</vt:lpstr>
      <vt:lpstr>Graphs!Print_Area</vt:lpstr>
      <vt:lpstr>'Line 13 data'!Print_Area</vt:lpstr>
      <vt:lpstr>'Tax Rate Calc'!Print_Area</vt:lpstr>
      <vt:lpstr>PRIOR_MVRATE</vt:lpstr>
      <vt:lpstr>PRIOR_TCRATE</vt:lpstr>
    </vt:vector>
  </TitlesOfParts>
  <Company>Washington County, MN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jmhelm</dc:creator>
  <cp:lastModifiedBy>KMHAAN</cp:lastModifiedBy>
  <cp:lastPrinted>2013-08-19T16:22:06Z</cp:lastPrinted>
  <dcterms:created xsi:type="dcterms:W3CDTF">2002-09-04T17:44:10Z</dcterms:created>
  <dcterms:modified xsi:type="dcterms:W3CDTF">2013-08-19T16:56:17Z</dcterms:modified>
</cp:coreProperties>
</file>