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campe\Desktop\"/>
    </mc:Choice>
  </mc:AlternateContent>
  <xr:revisionPtr revIDLastSave="0" documentId="8_{45534034-CC80-46C6-B4D7-45EC7EC45DF1}" xr6:coauthVersionLast="47" xr6:coauthVersionMax="47" xr10:uidLastSave="{00000000-0000-0000-0000-000000000000}"/>
  <bookViews>
    <workbookView xWindow="23496" yWindow="924" windowWidth="21876" windowHeight="10848" xr2:uid="{00000000-000D-0000-FFFF-FFFF00000000}"/>
  </bookViews>
  <sheets>
    <sheet name="Matrix" sheetId="1" r:id="rId1"/>
    <sheet name="Group E Occupancy Checklist" sheetId="2" r:id="rId2"/>
    <sheet name="Group I-4 Occupancy Check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3" i="1" l="1"/>
  <c r="BJ3" i="1"/>
  <c r="BJ7" i="1"/>
  <c r="BP3" i="1"/>
  <c r="BO3" i="1"/>
  <c r="BM3" i="1"/>
  <c r="BK3" i="1"/>
  <c r="BJ5" i="1"/>
  <c r="BI3" i="1"/>
  <c r="BH3" i="1"/>
  <c r="G10" i="1"/>
  <c r="BG3" i="1" s="1"/>
  <c r="M7" i="1" l="1"/>
  <c r="M5" i="1"/>
  <c r="M14" i="1" s="1"/>
  <c r="BL3" i="1" l="1"/>
  <c r="M8" i="1" s="1"/>
</calcChain>
</file>

<file path=xl/sharedStrings.xml><?xml version="1.0" encoding="utf-8"?>
<sst xmlns="http://schemas.openxmlformats.org/spreadsheetml/2006/main" count="319" uniqueCount="201">
  <si>
    <t>Number of children over 2.5 years of age</t>
  </si>
  <si>
    <t>Total number of children</t>
  </si>
  <si>
    <t>Occupancy Classification</t>
  </si>
  <si>
    <t>Fire Alarm System Required?</t>
  </si>
  <si>
    <t>Fire Sprinkler System Required?</t>
  </si>
  <si>
    <t>Total square footage of the fire area?</t>
  </si>
  <si>
    <t>Group E</t>
  </si>
  <si>
    <t>Group I-4</t>
  </si>
  <si>
    <t>No</t>
  </si>
  <si>
    <t>Yes</t>
  </si>
  <si>
    <t>New/Existing</t>
  </si>
  <si>
    <t>New</t>
  </si>
  <si>
    <t>Existing</t>
  </si>
  <si>
    <t>Classroom 2.5</t>
  </si>
  <si>
    <t>LED</t>
  </si>
  <si>
    <t>LED-</t>
  </si>
  <si>
    <t>LED+</t>
  </si>
  <si>
    <t>Occ Classification</t>
  </si>
  <si>
    <t>More than 5 children under 2.5 years of age?</t>
  </si>
  <si>
    <t>Child under 2.5</t>
  </si>
  <si>
    <t>Occ Load</t>
  </si>
  <si>
    <t>Occ Class</t>
  </si>
  <si>
    <t>kids&gt;5</t>
  </si>
  <si>
    <t>kids+exit</t>
  </si>
  <si>
    <t>#of kids</t>
  </si>
  <si>
    <t>F/A</t>
  </si>
  <si>
    <t>Occupant</t>
  </si>
  <si>
    <t>Occupancy</t>
  </si>
  <si>
    <t>Sprinkler</t>
  </si>
  <si>
    <t>Below LED</t>
  </si>
  <si>
    <t>Footage</t>
  </si>
  <si>
    <t>Construction</t>
  </si>
  <si>
    <t>Constr</t>
  </si>
  <si>
    <t>Is the building Type V-B construction over 9,500 square feet?</t>
  </si>
  <si>
    <t>Kids&gt;100</t>
  </si>
  <si>
    <t>When are 2 exits required for classrooms</t>
  </si>
  <si>
    <t>Occupants</t>
  </si>
  <si>
    <t>containing children under 2.5 years of age?</t>
  </si>
  <si>
    <t>containing children over 2.5 years of age?</t>
  </si>
  <si>
    <t>Child Daycare Center Classification Matrix</t>
  </si>
  <si>
    <t>Orange boxes must be answered "Yes" or "No"</t>
  </si>
  <si>
    <t>Green boxes are the answers based on what you input</t>
  </si>
  <si>
    <t>Occupancy Classification, Fire System Requirements</t>
  </si>
  <si>
    <t>and Classroom Exit Requirements</t>
  </si>
  <si>
    <t>Group E Child Daycare Center Inspection Checklist</t>
  </si>
  <si>
    <t>Y=Meets Requirements; N=Does Not Meet Requirements</t>
  </si>
  <si>
    <t>Y</t>
  </si>
  <si>
    <t>N</t>
  </si>
  <si>
    <t>EXTERIOR:</t>
  </si>
  <si>
    <t>Address visible (MSFC 505.1)</t>
  </si>
  <si>
    <t>Fire hydrants/water supply accessible (MSFC 507)</t>
  </si>
  <si>
    <t>Combustible accumulations/storage acceptable</t>
  </si>
  <si>
    <t>Gas meter/piping protected against impact</t>
  </si>
  <si>
    <t>(MSFC 312, 603.9)</t>
  </si>
  <si>
    <t>Group E Child Daycare Center</t>
  </si>
  <si>
    <t>All children over 2.5 years of age</t>
  </si>
  <si>
    <t>No more than 5 children under 2.5 years of age</t>
  </si>
  <si>
    <r>
      <t>More than 5 children under 2.5 years of age</t>
    </r>
    <r>
      <rPr>
        <b/>
        <sz val="11"/>
        <color indexed="8"/>
        <rFont val="Calibri"/>
        <family val="2"/>
      </rPr>
      <t xml:space="preserve"> IF</t>
    </r>
  </si>
  <si>
    <t>(MSFC Group I-4, Day Care Facility definition)</t>
  </si>
  <si>
    <t>Fire Alarm System</t>
  </si>
  <si>
    <t>Required when over 49 occupant load</t>
  </si>
  <si>
    <t>(MSFC 907.2.3, 1103.7.2)</t>
  </si>
  <si>
    <t>Existing-Not required if building is less than 1,000ft2</t>
  </si>
  <si>
    <t>and no closer than 20ft from another building</t>
  </si>
  <si>
    <t>(MSFC 1103.7.2.1)</t>
  </si>
  <si>
    <t>Fire detection in laundry, boiler, furnace, mechanical</t>
  </si>
  <si>
    <t>and electrical rooms, shops, kitchens, custodial</t>
  </si>
  <si>
    <t>closets, trash and storage rooms and similar areas</t>
  </si>
  <si>
    <t>(MSFC 907.2.3.1, 1103.7.2.2.1)</t>
  </si>
  <si>
    <t>Manual pull stations permitted to be in main office,</t>
  </si>
  <si>
    <t>corridor smoke detection system</t>
  </si>
  <si>
    <t>(MSFC 907.2.3.1, 1103.7.2.2)</t>
  </si>
  <si>
    <r>
      <t xml:space="preserve">protected with automatic fire sprinkler system </t>
    </r>
    <r>
      <rPr>
        <b/>
        <sz val="11"/>
        <color indexed="8"/>
        <rFont val="Calibri"/>
        <family val="2"/>
      </rPr>
      <t>OR</t>
    </r>
  </si>
  <si>
    <t>Fire Sprinkler System - NEW Only</t>
  </si>
  <si>
    <t>12,000ft2 (MSFC 903.2.3)</t>
  </si>
  <si>
    <t>Fire alarm shall signal a General Evacuation only</t>
  </si>
  <si>
    <t>Fire Extinguishers</t>
  </si>
  <si>
    <t>Inspected annually (MSFC 901.6.1)</t>
  </si>
  <si>
    <t>2-A:10B:C provided within 75 feet of travel distance</t>
  </si>
  <si>
    <t>(MSFC 906.3)</t>
  </si>
  <si>
    <r>
      <t xml:space="preserve">Class K provided in kitchen when </t>
    </r>
    <r>
      <rPr>
        <b/>
        <sz val="11"/>
        <color indexed="8"/>
        <rFont val="Calibri"/>
        <family val="2"/>
      </rPr>
      <t>cooking</t>
    </r>
    <r>
      <rPr>
        <sz val="11"/>
        <color theme="1"/>
        <rFont val="Calibri"/>
        <family val="2"/>
        <scheme val="minor"/>
      </rPr>
      <t xml:space="preserve"> with</t>
    </r>
  </si>
  <si>
    <t>Classroom exits</t>
  </si>
  <si>
    <t>2 required in classrooms with children over 2.5 years</t>
  </si>
  <si>
    <t>of age when occupant load exceeds 49</t>
  </si>
  <si>
    <t xml:space="preserve">Existing (pre 2003) classrooms require 2 exits when </t>
  </si>
  <si>
    <t>over 1,000ft2</t>
  </si>
  <si>
    <t>Building/Floor Exits</t>
  </si>
  <si>
    <t xml:space="preserve">2 required when building or floor occupant load </t>
  </si>
  <si>
    <t>2 always required when above the level of exit</t>
  </si>
  <si>
    <t>No fire sprinkler system = 200ft</t>
  </si>
  <si>
    <t>Complete fire sprinkler system = 250ft</t>
  </si>
  <si>
    <t>Interior Finish</t>
  </si>
  <si>
    <t>Corridors</t>
  </si>
  <si>
    <t>New-Minimum 72" wide when occupant load is 100</t>
  </si>
  <si>
    <t>Existing-Minimum 36" wide but not less than</t>
  </si>
  <si>
    <t>calculated per Section 1005.3 (MSFC 1104.17.3.1)</t>
  </si>
  <si>
    <t>1-hour fire rated when more than 30 occupants</t>
  </si>
  <si>
    <t>classroom has direct exterior exit on grade</t>
  </si>
  <si>
    <t>Existing non-complying corridors permitted with a</t>
  </si>
  <si>
    <r>
      <t>monitored</t>
    </r>
    <r>
      <rPr>
        <sz val="11"/>
        <color theme="1"/>
        <rFont val="Calibri"/>
        <family val="2"/>
        <scheme val="minor"/>
      </rPr>
      <t xml:space="preserve"> fire alarm system with corridor smoke</t>
    </r>
  </si>
  <si>
    <t>detection (MSFC 1104.17.1.3)</t>
  </si>
  <si>
    <r>
      <t xml:space="preserve">unless complete fire sprinkler system </t>
    </r>
    <r>
      <rPr>
        <b/>
        <sz val="11"/>
        <color indexed="8"/>
        <rFont val="Calibri"/>
        <family val="2"/>
      </rPr>
      <t>OR</t>
    </r>
    <r>
      <rPr>
        <sz val="11"/>
        <color theme="1"/>
        <rFont val="Calibri"/>
        <family val="2"/>
        <scheme val="minor"/>
      </rPr>
      <t xml:space="preserve"> every</t>
    </r>
  </si>
  <si>
    <t xml:space="preserve">Y </t>
  </si>
  <si>
    <t>Exposed foam plastics (including vinyl covered)</t>
  </si>
  <si>
    <t>Decorations and artwork limited to 20% of</t>
  </si>
  <si>
    <t>wall space, 50% when protected by complete</t>
  </si>
  <si>
    <t>No clothing or personal effects stored in corridor</t>
  </si>
  <si>
    <r>
      <t xml:space="preserve">unless protected by complete fire sprinkler system </t>
    </r>
    <r>
      <rPr>
        <b/>
        <sz val="11"/>
        <color indexed="8"/>
        <rFont val="Calibri"/>
        <family val="2"/>
      </rPr>
      <t>OR</t>
    </r>
  </si>
  <si>
    <t>Interior finishes meet minimum requirements of</t>
  </si>
  <si>
    <t>MSFC Table 803.3</t>
  </si>
  <si>
    <t>Storage</t>
  </si>
  <si>
    <t>Fueled equipment (lawn mower, snowblower, etc)</t>
  </si>
  <si>
    <t>stored outside or in room built for such storage</t>
  </si>
  <si>
    <t>Storage neat and orderly (MSFC 315.3)</t>
  </si>
  <si>
    <t>LP tanks not stored indoors (MSFC Chapter 61)</t>
  </si>
  <si>
    <t>(MSFC 313.1)</t>
  </si>
  <si>
    <t>Utility/Mechanical/HVAC</t>
  </si>
  <si>
    <t>Shut off valves present on gas appliances (MSFC 603.1)</t>
  </si>
  <si>
    <t>Approved piping, connections and appliances used</t>
  </si>
  <si>
    <t>(MSFC 603.1.2)</t>
  </si>
  <si>
    <t>Adequate clearance between combustibles and</t>
  </si>
  <si>
    <t>appliances (MSFC 305.1, 603.5.3)</t>
  </si>
  <si>
    <t>Electrical</t>
  </si>
  <si>
    <t>Extension cords not substituted for fixed wiring</t>
  </si>
  <si>
    <t>Emergency Planning and Preparedness</t>
  </si>
  <si>
    <t>Evacuation plans conducted monthly (MSFC 405.2)</t>
  </si>
  <si>
    <t>Employees trained annually (MSFC 406.2)</t>
  </si>
  <si>
    <t>Group I-4 Child Daycare Center</t>
  </si>
  <si>
    <t>Group I-4 Child Daycare Center Inspection Checklist</t>
  </si>
  <si>
    <t>such classrooms do not have direct exterior</t>
  </si>
  <si>
    <t>More than 100 children under 2.5 years of age</t>
  </si>
  <si>
    <t>Required (MSFC 907.2.6.4, 1103.7.3)</t>
  </si>
  <si>
    <t>(MSFC 907.2.6.4.1, 1103.7.3)</t>
  </si>
  <si>
    <t>Smoke detection provided in corridors and spaces</t>
  </si>
  <si>
    <t>open to the corridors (MSFC 907.2.6.4.1, 1103.7.3)</t>
  </si>
  <si>
    <t>service (MSFC 907.2.6.4.2, 1103.7.3)</t>
  </si>
  <si>
    <r>
      <t xml:space="preserve">Fire alarm shall signal a General Evacuation </t>
    </r>
    <r>
      <rPr>
        <b/>
        <sz val="11"/>
        <color indexed="8"/>
        <rFont val="Calibri"/>
        <family val="2"/>
      </rPr>
      <t>AND</t>
    </r>
  </si>
  <si>
    <t>Required (MSFC 903.2.6)</t>
  </si>
  <si>
    <t>Not required if located on the level of exit discharge</t>
  </si>
  <si>
    <t>(MSFC 903.2.6 Exception 3)</t>
  </si>
  <si>
    <t xml:space="preserve">On floor other than the level of exit discharge, </t>
  </si>
  <si>
    <t>every floor between the care floor and exit shall</t>
  </si>
  <si>
    <t>have a complete fire sprinkler system</t>
  </si>
  <si>
    <t>2 required in classrooms when occupant load</t>
  </si>
  <si>
    <t>1-hour fire rated when more than 10 occupants</t>
  </si>
  <si>
    <t>unless complete fire sprinkler system installed</t>
  </si>
  <si>
    <t>This checklist is intended as a guide to assist fire inspection personnel in identifying general fire and life safety hazards.</t>
  </si>
  <si>
    <t>Other code requirements may apply.  Please refer to the other SFMD checklists for information not provided herein.</t>
  </si>
  <si>
    <t>MSFC = Minnesota State Fire Code  SFMD = State Fire Marshal Division</t>
  </si>
  <si>
    <t>Number of children 2.5 years of age or less</t>
  </si>
  <si>
    <t>*NOTE* All yellow/orange boxes must be completed for an accurate response</t>
  </si>
  <si>
    <t>years of age when occupant load exceeds 10</t>
  </si>
  <si>
    <t>2 required in classrooms with children under 2.5</t>
  </si>
  <si>
    <r>
      <t>custodial office, kitchen and boiler room</t>
    </r>
    <r>
      <rPr>
        <b/>
        <sz val="11"/>
        <color indexed="8"/>
        <rFont val="Calibri"/>
        <family val="2"/>
      </rPr>
      <t xml:space="preserve"> IF</t>
    </r>
    <r>
      <rPr>
        <sz val="11"/>
        <color theme="1"/>
        <rFont val="Calibri"/>
        <family val="2"/>
        <scheme val="minor"/>
      </rPr>
      <t xml:space="preserve"> corridors</t>
    </r>
  </si>
  <si>
    <r>
      <t xml:space="preserve">Throughout all Group E </t>
    </r>
    <r>
      <rPr>
        <i/>
        <sz val="11"/>
        <color indexed="8"/>
        <rFont val="Calibri"/>
        <family val="2"/>
      </rPr>
      <t>fire areas</t>
    </r>
    <r>
      <rPr>
        <sz val="11"/>
        <color theme="1"/>
        <rFont val="Calibri"/>
        <family val="2"/>
        <scheme val="minor"/>
      </rPr>
      <t xml:space="preserve"> greater than</t>
    </r>
  </si>
  <si>
    <t>Combustion air supply/venting present (MSFC 603.1)</t>
  </si>
  <si>
    <t>shall transmit to a central or remote station</t>
  </si>
  <si>
    <t>Yellow boxes must have a number value added</t>
  </si>
  <si>
    <t>rc&amp;l</t>
  </si>
  <si>
    <t>(MSFC 304.1, 315.4)</t>
  </si>
  <si>
    <t>(MSFC 907.2.3.3, 1103.7.2.4)</t>
  </si>
  <si>
    <t>animal or vegetable oils and fats (MSFC 906.4)</t>
  </si>
  <si>
    <t>(MSFC 1006.2.1, 1104.25)</t>
  </si>
  <si>
    <t>exceeds 49 (MSFC 1006.2.1, 1104.25)</t>
  </si>
  <si>
    <t>discharge (MSFC 1006.3.3, 1104.25)</t>
  </si>
  <si>
    <r>
      <t xml:space="preserve">Travel Distance </t>
    </r>
    <r>
      <rPr>
        <sz val="11"/>
        <color theme="1"/>
        <rFont val="Calibri"/>
        <family val="2"/>
        <scheme val="minor"/>
      </rPr>
      <t>(MSFC 1017.2, 1104.17.4)</t>
    </r>
  </si>
  <si>
    <t>NEW-Minimum 44" wide (MSFC 1020.2)</t>
  </si>
  <si>
    <t>or more (MSFC 1020.2)</t>
  </si>
  <si>
    <t>(MSFC 1020.1)</t>
  </si>
  <si>
    <t>meets NFPA 286 (MSFC 803.11)</t>
  </si>
  <si>
    <t>fire sprinkler system (MSFC 807.5.2.2, 807.5.2.3)</t>
  </si>
  <si>
    <t>stored in metal lockers (MSFC 807.5.2.1)</t>
  </si>
  <si>
    <t>No electrical hazards (MSFC 604.1)</t>
  </si>
  <si>
    <t>Appliances/fixtures in good condition (MSFC 604.7)</t>
  </si>
  <si>
    <t>Overcurrent protection present (MSFC 604.4.1)</t>
  </si>
  <si>
    <t>Multi-plug adapters per NFPA 70 (MSFC 604.4)</t>
  </si>
  <si>
    <t>(MSFC 604.5)</t>
  </si>
  <si>
    <t>Power strips properly used (MSFC 604.4.3)</t>
  </si>
  <si>
    <t xml:space="preserve">Fire evacuation and safety plans provided </t>
  </si>
  <si>
    <t>(MSFC 403.5)</t>
  </si>
  <si>
    <t>(MSFC 903.2.6 Exception 2)</t>
  </si>
  <si>
    <t>exceeds 10 (MSFC 1006.2.1, 1104.25)</t>
  </si>
  <si>
    <t>(MSFC 1020.1, 1104.17.1)</t>
  </si>
  <si>
    <t>fire sprinkler system (MSFC 807.5.5.2, 807.5.5.3)</t>
  </si>
  <si>
    <t>stored in metal lockers (MSFC 807.5.5.1)</t>
  </si>
  <si>
    <t>Fire evacuation and safety plans provided</t>
  </si>
  <si>
    <t>Version 2.0 Effective March 31, 2020</t>
  </si>
  <si>
    <t>Are there any classrooms other than the level of exit discharge?</t>
  </si>
  <si>
    <t>other than a level of exit discharge (MSFC 903.2.3)</t>
  </si>
  <si>
    <t>Occupant load of 300 or more (MSFC 903.2.3)</t>
  </si>
  <si>
    <t>Whenever the Group E fire area is located on a floor</t>
  </si>
  <si>
    <t>Does every classroom with children under 2.5 years of age</t>
  </si>
  <si>
    <t>Carbon Monoxide Detection</t>
  </si>
  <si>
    <r>
      <t xml:space="preserve">Required in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occupancies only</t>
    </r>
  </si>
  <si>
    <t>Installed as required (MSFC 915)</t>
  </si>
  <si>
    <t>(SFMD Group E and I-4 Occupancies Information Sheet)</t>
  </si>
  <si>
    <t>and every classroom has an exterior exit LED</t>
  </si>
  <si>
    <t>have an exterior exit door at level of exit discharge?</t>
  </si>
  <si>
    <t>exit on level of exit discharge (LED)</t>
  </si>
  <si>
    <t>every classroom has direct exterior exit on LED</t>
  </si>
  <si>
    <t>Revised March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</si>
</sst>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3" fillId="5" borderId="2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3" fillId="6" borderId="7" xfId="0" applyFont="1" applyFill="1" applyBorder="1" applyProtection="1">
      <protection hidden="1"/>
    </xf>
    <xf numFmtId="0" fontId="3" fillId="6" borderId="8" xfId="0" applyFont="1" applyFill="1" applyBorder="1" applyProtection="1">
      <protection hidden="1"/>
    </xf>
    <xf numFmtId="0" fontId="3" fillId="6" borderId="9" xfId="0" applyFont="1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3" fillId="6" borderId="2" xfId="0" applyFont="1" applyFill="1" applyBorder="1" applyProtection="1">
      <protection hidden="1"/>
    </xf>
    <xf numFmtId="0" fontId="3" fillId="6" borderId="0" xfId="0" applyFont="1" applyFill="1" applyBorder="1" applyProtection="1">
      <protection hidden="1"/>
    </xf>
    <xf numFmtId="0" fontId="3" fillId="6" borderId="4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5" borderId="16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3" fillId="2" borderId="11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3" fillId="2" borderId="13" xfId="0" applyFont="1" applyFill="1" applyBorder="1" applyProtection="1">
      <protection hidden="1"/>
    </xf>
    <xf numFmtId="0" fontId="3" fillId="2" borderId="14" xfId="0" applyFont="1" applyFill="1" applyBorder="1" applyProtection="1">
      <protection hidden="1"/>
    </xf>
    <xf numFmtId="0" fontId="3" fillId="2" borderId="15" xfId="0" applyFont="1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5" borderId="19" xfId="0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3" fillId="2" borderId="21" xfId="0" applyFont="1" applyFill="1" applyBorder="1" applyProtection="1">
      <protection hidden="1"/>
    </xf>
    <xf numFmtId="0" fontId="3" fillId="2" borderId="22" xfId="0" applyFont="1" applyFill="1" applyBorder="1" applyProtection="1">
      <protection hidden="1"/>
    </xf>
    <xf numFmtId="0" fontId="3" fillId="2" borderId="23" xfId="0" applyFont="1" applyFill="1" applyBorder="1" applyProtection="1">
      <protection hidden="1"/>
    </xf>
    <xf numFmtId="0" fontId="3" fillId="3" borderId="10" xfId="0" applyFont="1" applyFill="1" applyBorder="1" applyProtection="1">
      <protection locked="0" hidden="1"/>
    </xf>
    <xf numFmtId="0" fontId="3" fillId="4" borderId="10" xfId="0" applyFont="1" applyFill="1" applyBorder="1" applyProtection="1">
      <protection locked="0" hidden="1"/>
    </xf>
    <xf numFmtId="0" fontId="3" fillId="3" borderId="24" xfId="0" applyFont="1" applyFill="1" applyBorder="1" applyProtection="1">
      <protection locked="0" hidden="1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/>
    <xf numFmtId="0" fontId="0" fillId="2" borderId="25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26" xfId="0" applyFill="1" applyBorder="1"/>
    <xf numFmtId="0" fontId="0" fillId="2" borderId="26" xfId="0" applyFill="1" applyBorder="1" applyAlignment="1">
      <alignment horizontal="center"/>
    </xf>
    <xf numFmtId="0" fontId="0" fillId="2" borderId="27" xfId="0" applyFill="1" applyBorder="1"/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4" xfId="0" applyFont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/>
    <xf numFmtId="0" fontId="0" fillId="2" borderId="3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8" xfId="0" applyFill="1" applyBorder="1"/>
    <xf numFmtId="0" fontId="0" fillId="2" borderId="32" xfId="0" applyFill="1" applyBorder="1"/>
    <xf numFmtId="0" fontId="0" fillId="2" borderId="33" xfId="0" applyFill="1" applyBorder="1"/>
    <xf numFmtId="0" fontId="5" fillId="2" borderId="0" xfId="0" applyFont="1" applyFill="1" applyBorder="1"/>
    <xf numFmtId="0" fontId="4" fillId="2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2" borderId="16" xfId="0" applyFill="1" applyBorder="1"/>
    <xf numFmtId="0" fontId="0" fillId="2" borderId="3" xfId="0" applyFill="1" applyBorder="1"/>
    <xf numFmtId="0" fontId="0" fillId="2" borderId="39" xfId="0" applyFill="1" applyBorder="1"/>
    <xf numFmtId="0" fontId="0" fillId="5" borderId="34" xfId="0" quotePrefix="1" applyFill="1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0" fontId="0" fillId="5" borderId="16" xfId="0" applyFill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4" fillId="2" borderId="36" xfId="0" applyFont="1" applyFill="1" applyBorder="1" applyAlignment="1" applyProtection="1">
      <alignment horizontal="center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hidden="1"/>
    </xf>
    <xf numFmtId="0" fontId="4" fillId="0" borderId="33" xfId="0" applyFont="1" applyBorder="1" applyAlignment="1" applyProtection="1">
      <alignment horizontal="center"/>
      <protection hidden="1"/>
    </xf>
    <xf numFmtId="0" fontId="4" fillId="2" borderId="28" xfId="0" applyFont="1" applyFill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2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7" xfId="0" applyFill="1" applyBorder="1" applyAlignment="1"/>
    <xf numFmtId="0" fontId="0" fillId="0" borderId="18" xfId="0" applyBorder="1" applyAlignment="1"/>
    <xf numFmtId="0" fontId="0" fillId="0" borderId="33" xfId="0" applyBorder="1" applyAlignment="1"/>
    <xf numFmtId="0" fontId="6" fillId="2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4" xfId="0" applyFill="1" applyBorder="1" applyAlignment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</xdr:colOff>
      <xdr:row>2</xdr:row>
      <xdr:rowOff>152400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102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60960</xdr:colOff>
      <xdr:row>0</xdr:row>
      <xdr:rowOff>0</xdr:rowOff>
    </xdr:from>
    <xdr:to>
      <xdr:col>14</xdr:col>
      <xdr:colOff>0</xdr:colOff>
      <xdr:row>2</xdr:row>
      <xdr:rowOff>152400</xdr:rowOff>
    </xdr:to>
    <xdr:pic>
      <xdr:nvPicPr>
        <xdr:cNvPr id="1026" name="Picture 4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0"/>
          <a:ext cx="5486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</xdr:colOff>
      <xdr:row>2</xdr:row>
      <xdr:rowOff>152400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102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60960</xdr:colOff>
      <xdr:row>0</xdr:row>
      <xdr:rowOff>0</xdr:rowOff>
    </xdr:from>
    <xdr:to>
      <xdr:col>14</xdr:col>
      <xdr:colOff>0</xdr:colOff>
      <xdr:row>2</xdr:row>
      <xdr:rowOff>152400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5486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20"/>
  <sheetViews>
    <sheetView tabSelected="1" zoomScaleNormal="100" workbookViewId="0">
      <selection activeCell="I19" sqref="I19"/>
    </sheetView>
  </sheetViews>
  <sheetFormatPr defaultColWidth="8.85546875" defaultRowHeight="15" x14ac:dyDescent="0.25"/>
  <cols>
    <col min="1" max="12" width="8.85546875" style="1"/>
    <col min="13" max="13" width="3.28515625" style="1" customWidth="1"/>
    <col min="14" max="14" width="9.5703125" style="1" customWidth="1"/>
    <col min="15" max="15" width="9.7109375" style="1" customWidth="1"/>
    <col min="16" max="50" width="8.85546875" style="1"/>
    <col min="51" max="51" width="12.5703125" style="1" customWidth="1"/>
    <col min="52" max="52" width="16.140625" style="1" customWidth="1"/>
    <col min="53" max="53" width="12" style="1" customWidth="1"/>
    <col min="54" max="54" width="12.5703125" style="1" customWidth="1"/>
    <col min="55" max="57" width="8.85546875" style="1"/>
    <col min="58" max="58" width="15.7109375" style="1" customWidth="1"/>
    <col min="59" max="63" width="8.85546875" style="1"/>
    <col min="64" max="64" width="10.28515625" style="1" customWidth="1"/>
    <col min="65" max="65" width="9.7109375" style="1" customWidth="1"/>
    <col min="66" max="16384" width="8.85546875" style="1"/>
  </cols>
  <sheetData>
    <row r="1" spans="1:71" ht="15.75" thickBot="1" x14ac:dyDescent="0.3">
      <c r="AY1" s="1" t="s">
        <v>31</v>
      </c>
      <c r="AZ1" s="1" t="s">
        <v>19</v>
      </c>
      <c r="BA1" s="1" t="s">
        <v>10</v>
      </c>
      <c r="BB1" s="1" t="s">
        <v>13</v>
      </c>
      <c r="BC1" s="1" t="s">
        <v>14</v>
      </c>
      <c r="BD1" s="1" t="s">
        <v>15</v>
      </c>
      <c r="BE1" s="1" t="s">
        <v>16</v>
      </c>
      <c r="BF1" s="1" t="s">
        <v>17</v>
      </c>
      <c r="BG1" s="1" t="s">
        <v>20</v>
      </c>
      <c r="BH1" s="1" t="s">
        <v>21</v>
      </c>
      <c r="BI1" s="1" t="s">
        <v>22</v>
      </c>
      <c r="BJ1" s="1" t="s">
        <v>23</v>
      </c>
      <c r="BK1" s="1" t="s">
        <v>24</v>
      </c>
      <c r="BL1" s="1" t="s">
        <v>27</v>
      </c>
      <c r="BM1" s="1" t="s">
        <v>29</v>
      </c>
      <c r="BN1" s="1" t="s">
        <v>30</v>
      </c>
      <c r="BO1" s="1" t="s">
        <v>32</v>
      </c>
      <c r="BP1" s="1" t="s">
        <v>34</v>
      </c>
      <c r="BS1" s="76" t="s">
        <v>158</v>
      </c>
    </row>
    <row r="2" spans="1:71" ht="15.75" thickBot="1" x14ac:dyDescent="0.3">
      <c r="A2" s="84" t="s">
        <v>39</v>
      </c>
      <c r="B2" s="85"/>
      <c r="C2" s="85"/>
      <c r="D2" s="85"/>
      <c r="E2" s="85"/>
      <c r="F2" s="85"/>
      <c r="G2" s="86"/>
      <c r="BF2" s="1" t="s">
        <v>6</v>
      </c>
      <c r="BG2" s="2" t="s">
        <v>25</v>
      </c>
      <c r="BH2" s="2" t="s">
        <v>25</v>
      </c>
      <c r="BI2" s="2" t="s">
        <v>26</v>
      </c>
      <c r="BJ2" s="2" t="s">
        <v>25</v>
      </c>
      <c r="BK2" s="2" t="s">
        <v>26</v>
      </c>
      <c r="BL2" s="2" t="s">
        <v>28</v>
      </c>
      <c r="BM2" s="2" t="s">
        <v>28</v>
      </c>
      <c r="BN2" s="2" t="s">
        <v>28</v>
      </c>
      <c r="BO2" s="2" t="s">
        <v>28</v>
      </c>
      <c r="BP2" s="2" t="s">
        <v>28</v>
      </c>
    </row>
    <row r="3" spans="1:71" x14ac:dyDescent="0.25">
      <c r="A3" s="3"/>
      <c r="B3" s="87" t="s">
        <v>40</v>
      </c>
      <c r="C3" s="88"/>
      <c r="D3" s="88"/>
      <c r="E3" s="88"/>
      <c r="F3" s="88"/>
      <c r="G3" s="89"/>
      <c r="I3" s="93" t="s">
        <v>42</v>
      </c>
      <c r="J3" s="94"/>
      <c r="K3" s="94"/>
      <c r="L3" s="94"/>
      <c r="M3" s="94"/>
      <c r="N3" s="95"/>
      <c r="AY3" s="1" t="s">
        <v>9</v>
      </c>
      <c r="AZ3" s="1" t="s">
        <v>9</v>
      </c>
      <c r="BA3" s="1" t="s">
        <v>11</v>
      </c>
      <c r="BB3" s="1" t="s">
        <v>9</v>
      </c>
      <c r="BC3" s="1" t="s">
        <v>9</v>
      </c>
      <c r="BD3" s="1" t="s">
        <v>9</v>
      </c>
      <c r="BE3" s="1" t="s">
        <v>9</v>
      </c>
      <c r="BF3" s="1" t="s">
        <v>7</v>
      </c>
      <c r="BG3" s="4">
        <f>IF(G10&gt;49,3,1)</f>
        <v>1</v>
      </c>
      <c r="BH3" s="4">
        <f>IF(G7=AZ3,3,1)</f>
        <v>1</v>
      </c>
      <c r="BI3" s="4">
        <f>IF(G7=AZ3,3,1)</f>
        <v>1</v>
      </c>
      <c r="BJ3" s="4">
        <f>IF(G13=BB4,2,1)</f>
        <v>1</v>
      </c>
      <c r="BK3" s="4">
        <f>IF(G8&gt;=100,3,1)</f>
        <v>1</v>
      </c>
      <c r="BL3" s="4">
        <f>IF(M5=BF3,2,1)</f>
        <v>1</v>
      </c>
      <c r="BM3" s="4">
        <f>IF(G15=BD3,3,1)</f>
        <v>1</v>
      </c>
      <c r="BN3" s="4">
        <f>IF(G17&gt;=12001,3,1)</f>
        <v>1</v>
      </c>
      <c r="BO3" s="4">
        <f>IF(G19=AY3,3,1)</f>
        <v>1</v>
      </c>
      <c r="BP3" s="4">
        <f>IF(G8&gt;=100,-1,0)</f>
        <v>0</v>
      </c>
    </row>
    <row r="4" spans="1:71" ht="15.75" thickBot="1" x14ac:dyDescent="0.3">
      <c r="A4" s="5"/>
      <c r="B4" s="6" t="s">
        <v>157</v>
      </c>
      <c r="C4" s="6"/>
      <c r="D4" s="6"/>
      <c r="E4" s="6"/>
      <c r="F4" s="6"/>
      <c r="G4" s="7"/>
      <c r="I4" s="90" t="s">
        <v>43</v>
      </c>
      <c r="J4" s="91"/>
      <c r="K4" s="91"/>
      <c r="L4" s="91"/>
      <c r="M4" s="91"/>
      <c r="N4" s="92"/>
      <c r="AY4" s="1" t="s">
        <v>8</v>
      </c>
      <c r="AZ4" s="1" t="s">
        <v>8</v>
      </c>
      <c r="BA4" s="1" t="s">
        <v>12</v>
      </c>
      <c r="BB4" s="1" t="s">
        <v>8</v>
      </c>
      <c r="BC4" s="1" t="s">
        <v>8</v>
      </c>
      <c r="BD4" s="1" t="s">
        <v>8</v>
      </c>
      <c r="BE4" s="1" t="s">
        <v>8</v>
      </c>
      <c r="BJ4" s="2" t="s">
        <v>26</v>
      </c>
    </row>
    <row r="5" spans="1:71" x14ac:dyDescent="0.25">
      <c r="A5" s="8"/>
      <c r="B5" s="9" t="s">
        <v>41</v>
      </c>
      <c r="C5" s="9"/>
      <c r="D5" s="9"/>
      <c r="E5" s="9"/>
      <c r="F5" s="9"/>
      <c r="G5" s="10"/>
      <c r="I5" s="11" t="s">
        <v>2</v>
      </c>
      <c r="J5" s="12"/>
      <c r="K5" s="12"/>
      <c r="L5" s="12"/>
      <c r="M5" s="80" t="str">
        <f>IF(BI3+BJ5+BK3&gt;=6,BF3,BF2)</f>
        <v>Group E</v>
      </c>
      <c r="N5" s="81"/>
      <c r="BJ5" s="4">
        <f>IF(G13=BB4,2,1)</f>
        <v>1</v>
      </c>
    </row>
    <row r="6" spans="1:71" x14ac:dyDescent="0.25">
      <c r="A6" s="13"/>
      <c r="B6" s="14"/>
      <c r="C6" s="14"/>
      <c r="D6" s="14"/>
      <c r="E6" s="14"/>
      <c r="F6" s="14"/>
      <c r="G6" s="15"/>
      <c r="I6" s="16"/>
      <c r="J6" s="17"/>
      <c r="K6" s="17"/>
      <c r="L6" s="17"/>
      <c r="M6" s="17"/>
      <c r="N6" s="18"/>
      <c r="BJ6" s="2" t="s">
        <v>28</v>
      </c>
    </row>
    <row r="7" spans="1:71" x14ac:dyDescent="0.25">
      <c r="A7" s="19" t="s">
        <v>18</v>
      </c>
      <c r="B7" s="20"/>
      <c r="C7" s="20"/>
      <c r="D7" s="20"/>
      <c r="E7" s="20"/>
      <c r="F7" s="20"/>
      <c r="G7" s="46"/>
      <c r="I7" s="21" t="s">
        <v>3</v>
      </c>
      <c r="J7" s="22"/>
      <c r="K7" s="22"/>
      <c r="L7" s="22"/>
      <c r="M7" s="82" t="str">
        <f>IF(BG3+BH3+BJ3&gt;=6,AZ3,AZ4)</f>
        <v>No</v>
      </c>
      <c r="N7" s="83"/>
      <c r="BJ7" s="4">
        <f>IF(G13=BB4,2,1)</f>
        <v>1</v>
      </c>
    </row>
    <row r="8" spans="1:71" x14ac:dyDescent="0.25">
      <c r="A8" s="19" t="s">
        <v>149</v>
      </c>
      <c r="B8" s="20"/>
      <c r="C8" s="20"/>
      <c r="D8" s="20"/>
      <c r="E8" s="20"/>
      <c r="F8" s="20"/>
      <c r="G8" s="47"/>
      <c r="I8" s="21" t="s">
        <v>4</v>
      </c>
      <c r="J8" s="22"/>
      <c r="K8" s="22"/>
      <c r="L8" s="22"/>
      <c r="M8" s="82" t="str">
        <f>IF(BL3+BM3+BN3+BO3+BJ7&gt;=7,AZ3,AZ4)</f>
        <v>No</v>
      </c>
      <c r="N8" s="83"/>
    </row>
    <row r="9" spans="1:71" x14ac:dyDescent="0.25">
      <c r="A9" s="19" t="s">
        <v>0</v>
      </c>
      <c r="B9" s="20"/>
      <c r="C9" s="20"/>
      <c r="D9" s="20"/>
      <c r="E9" s="20"/>
      <c r="F9" s="20"/>
      <c r="G9" s="47"/>
      <c r="I9" s="16"/>
      <c r="J9" s="17"/>
      <c r="K9" s="17"/>
      <c r="L9" s="17"/>
      <c r="M9" s="17"/>
      <c r="N9" s="18"/>
    </row>
    <row r="10" spans="1:71" x14ac:dyDescent="0.25">
      <c r="A10" s="19" t="s">
        <v>1</v>
      </c>
      <c r="B10" s="20"/>
      <c r="C10" s="20"/>
      <c r="D10" s="20"/>
      <c r="E10" s="20"/>
      <c r="F10" s="20"/>
      <c r="G10" s="23">
        <f>G8+G9</f>
        <v>0</v>
      </c>
      <c r="I10" s="24" t="s">
        <v>35</v>
      </c>
      <c r="J10" s="25"/>
      <c r="K10" s="25"/>
      <c r="L10" s="25"/>
      <c r="M10" s="25"/>
      <c r="N10" s="26"/>
    </row>
    <row r="11" spans="1:71" x14ac:dyDescent="0.25">
      <c r="A11" s="27"/>
      <c r="B11" s="28"/>
      <c r="C11" s="28"/>
      <c r="D11" s="28"/>
      <c r="E11" s="28"/>
      <c r="F11" s="28"/>
      <c r="G11" s="29"/>
      <c r="I11" s="30" t="s">
        <v>37</v>
      </c>
      <c r="J11" s="31"/>
      <c r="K11" s="31"/>
      <c r="L11" s="31"/>
      <c r="M11" s="32">
        <v>11</v>
      </c>
      <c r="N11" s="33" t="s">
        <v>36</v>
      </c>
    </row>
    <row r="12" spans="1:71" x14ac:dyDescent="0.25">
      <c r="A12" s="34" t="s">
        <v>191</v>
      </c>
      <c r="B12" s="35"/>
      <c r="C12" s="35"/>
      <c r="D12" s="35"/>
      <c r="E12" s="35"/>
      <c r="F12" s="35"/>
      <c r="G12" s="36"/>
      <c r="I12" s="16"/>
      <c r="J12" s="17"/>
      <c r="K12" s="17"/>
      <c r="L12" s="17"/>
      <c r="M12" s="17"/>
      <c r="N12" s="18"/>
    </row>
    <row r="13" spans="1:71" x14ac:dyDescent="0.25">
      <c r="A13" s="37" t="s">
        <v>197</v>
      </c>
      <c r="B13" s="38"/>
      <c r="C13" s="38"/>
      <c r="D13" s="38"/>
      <c r="E13" s="38"/>
      <c r="F13" s="38"/>
      <c r="G13" s="46"/>
      <c r="I13" s="24" t="s">
        <v>35</v>
      </c>
      <c r="J13" s="25"/>
      <c r="K13" s="25"/>
      <c r="L13" s="25"/>
      <c r="M13" s="25"/>
      <c r="N13" s="26"/>
    </row>
    <row r="14" spans="1:71" ht="15.75" thickBot="1" x14ac:dyDescent="0.3">
      <c r="A14" s="27"/>
      <c r="B14" s="28"/>
      <c r="C14" s="28"/>
      <c r="D14" s="28"/>
      <c r="E14" s="28"/>
      <c r="F14" s="28"/>
      <c r="G14" s="29"/>
      <c r="I14" s="39" t="s">
        <v>38</v>
      </c>
      <c r="J14" s="40"/>
      <c r="K14" s="40"/>
      <c r="L14" s="40"/>
      <c r="M14" s="41">
        <f>IF(M5=BF2,50,11)</f>
        <v>50</v>
      </c>
      <c r="N14" s="42" t="s">
        <v>36</v>
      </c>
    </row>
    <row r="15" spans="1:71" x14ac:dyDescent="0.25">
      <c r="A15" s="19" t="s">
        <v>187</v>
      </c>
      <c r="B15" s="20"/>
      <c r="C15" s="20"/>
      <c r="D15" s="20"/>
      <c r="E15" s="20"/>
      <c r="F15" s="20"/>
      <c r="G15" s="46"/>
    </row>
    <row r="16" spans="1:71" x14ac:dyDescent="0.25">
      <c r="A16" s="27"/>
      <c r="B16" s="28"/>
      <c r="C16" s="28"/>
      <c r="D16" s="28"/>
      <c r="E16" s="28"/>
      <c r="F16" s="28"/>
      <c r="G16" s="29"/>
    </row>
    <row r="17" spans="1:7" x14ac:dyDescent="0.25">
      <c r="A17" s="19" t="s">
        <v>5</v>
      </c>
      <c r="B17" s="20"/>
      <c r="C17" s="20"/>
      <c r="D17" s="20"/>
      <c r="E17" s="20"/>
      <c r="F17" s="20"/>
      <c r="G17" s="47"/>
    </row>
    <row r="18" spans="1:7" x14ac:dyDescent="0.25">
      <c r="A18" s="27"/>
      <c r="B18" s="28"/>
      <c r="C18" s="28"/>
      <c r="D18" s="28"/>
      <c r="E18" s="28"/>
      <c r="F18" s="28"/>
      <c r="G18" s="29"/>
    </row>
    <row r="19" spans="1:7" ht="15.75" thickBot="1" x14ac:dyDescent="0.3">
      <c r="A19" s="43" t="s">
        <v>33</v>
      </c>
      <c r="B19" s="44"/>
      <c r="C19" s="44"/>
      <c r="D19" s="44"/>
      <c r="E19" s="44"/>
      <c r="F19" s="45"/>
      <c r="G19" s="48"/>
    </row>
    <row r="20" spans="1:7" x14ac:dyDescent="0.25">
      <c r="A20" s="75" t="s">
        <v>150</v>
      </c>
    </row>
  </sheetData>
  <sheetProtection algorithmName="SHA-512" hashValue="k/ua7Tqm/ABpU23Iiyq+JVWTIAbYB2xFMPG03ILJz57dDqpz4ok9yXZnIwUKBhGGBdWbxAagG1EwUKO++bYghw==" saltValue="FU1YBV0I2/rJfuwZg1Yzww==" spinCount="100000" sheet="1" objects="1" scenarios="1"/>
  <mergeCells count="7">
    <mergeCell ref="M5:N5"/>
    <mergeCell ref="M7:N7"/>
    <mergeCell ref="M8:N8"/>
    <mergeCell ref="A2:G2"/>
    <mergeCell ref="B3:G3"/>
    <mergeCell ref="I4:N4"/>
    <mergeCell ref="I3:N3"/>
  </mergeCells>
  <dataValidations xWindow="555" yWindow="510" count="5">
    <dataValidation type="list" showInputMessage="1" showErrorMessage="1" prompt="Select" sqref="G5" xr:uid="{00000000-0002-0000-0000-000000000000}">
      <formula1>$BA$2:$BA$4</formula1>
    </dataValidation>
    <dataValidation type="list" allowBlank="1" showInputMessage="1" showErrorMessage="1" prompt="Select" sqref="G13" xr:uid="{00000000-0002-0000-0000-000001000000}">
      <formula1>$BB$2:$BB$4</formula1>
    </dataValidation>
    <dataValidation type="list" showInputMessage="1" showErrorMessage="1" prompt="Select" sqref="G15" xr:uid="{00000000-0002-0000-0000-000002000000}">
      <formula1>$BD$2:$BD$4</formula1>
    </dataValidation>
    <dataValidation type="list" showInputMessage="1" showErrorMessage="1" prompt="Select" sqref="G7" xr:uid="{00000000-0002-0000-0000-000003000000}">
      <formula1>$AZ$2:$AZ$4</formula1>
    </dataValidation>
    <dataValidation type="list" showInputMessage="1" showErrorMessage="1" prompt="Select" sqref="G19" xr:uid="{00000000-0002-0000-0000-000004000000}">
      <formula1>$AY$2:$AY$4</formula1>
    </dataValidation>
  </dataValidations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workbookViewId="0">
      <selection activeCell="O2" sqref="O2"/>
    </sheetView>
  </sheetViews>
  <sheetFormatPr defaultColWidth="8.85546875" defaultRowHeight="15" x14ac:dyDescent="0.25"/>
  <cols>
    <col min="1" max="2" width="2.7109375" style="49" customWidth="1"/>
    <col min="3" max="6" width="8.85546875" style="50"/>
    <col min="7" max="7" width="9.5703125" style="50" customWidth="1"/>
    <col min="8" max="9" width="2.7109375" style="50" customWidth="1"/>
    <col min="10" max="16384" width="8.85546875" style="50"/>
  </cols>
  <sheetData>
    <row r="1" spans="1:14" x14ac:dyDescent="0.25">
      <c r="A1" s="58"/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4" ht="26.25" x14ac:dyDescent="0.4">
      <c r="A2" s="102" t="s">
        <v>44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</row>
    <row r="3" spans="1:14" x14ac:dyDescent="0.25">
      <c r="A3" s="96" t="s">
        <v>45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x14ac:dyDescent="0.25">
      <c r="A4" s="62" t="s">
        <v>46</v>
      </c>
      <c r="B4" s="63" t="s">
        <v>47</v>
      </c>
      <c r="C4" s="64"/>
      <c r="D4" s="64"/>
      <c r="E4" s="64"/>
      <c r="F4" s="64"/>
      <c r="G4" s="64"/>
      <c r="H4" s="63" t="s">
        <v>46</v>
      </c>
      <c r="I4" s="63" t="s">
        <v>47</v>
      </c>
      <c r="J4" s="64"/>
      <c r="K4" s="64"/>
      <c r="L4" s="54"/>
      <c r="M4" s="54"/>
      <c r="N4" s="67"/>
    </row>
    <row r="5" spans="1:14" x14ac:dyDescent="0.25">
      <c r="A5" s="66"/>
      <c r="B5" s="53"/>
      <c r="C5" s="64" t="s">
        <v>54</v>
      </c>
      <c r="D5" s="54"/>
      <c r="E5" s="54"/>
      <c r="F5" s="54"/>
      <c r="G5" s="52"/>
      <c r="H5" s="54"/>
      <c r="I5" s="54"/>
      <c r="J5" s="64" t="s">
        <v>76</v>
      </c>
      <c r="K5" s="54"/>
      <c r="L5" s="54"/>
      <c r="M5" s="54"/>
      <c r="N5" s="67"/>
    </row>
    <row r="6" spans="1:14" x14ac:dyDescent="0.25">
      <c r="A6" s="66"/>
      <c r="B6" s="53"/>
      <c r="C6" s="54" t="s">
        <v>58</v>
      </c>
      <c r="D6" s="54"/>
      <c r="E6" s="54"/>
      <c r="F6" s="54"/>
      <c r="G6" s="54"/>
      <c r="H6" s="55"/>
      <c r="I6" s="55"/>
      <c r="J6" s="54" t="s">
        <v>78</v>
      </c>
      <c r="K6" s="54"/>
      <c r="L6" s="54"/>
      <c r="M6" s="54"/>
      <c r="N6" s="67"/>
    </row>
    <row r="7" spans="1:14" x14ac:dyDescent="0.25">
      <c r="A7" s="68"/>
      <c r="B7" s="56"/>
      <c r="C7" s="54" t="s">
        <v>55</v>
      </c>
      <c r="D7" s="54"/>
      <c r="E7" s="54"/>
      <c r="F7" s="54"/>
      <c r="G7" s="52"/>
      <c r="H7" s="54"/>
      <c r="I7" s="54"/>
      <c r="J7" s="54" t="s">
        <v>79</v>
      </c>
      <c r="K7" s="54"/>
      <c r="L7" s="54"/>
      <c r="M7" s="54"/>
      <c r="N7" s="67"/>
    </row>
    <row r="8" spans="1:14" x14ac:dyDescent="0.25">
      <c r="A8" s="68"/>
      <c r="B8" s="56"/>
      <c r="C8" s="54" t="s">
        <v>56</v>
      </c>
      <c r="D8" s="54"/>
      <c r="E8" s="54"/>
      <c r="F8" s="54"/>
      <c r="G8" s="54"/>
      <c r="H8" s="55"/>
      <c r="I8" s="55"/>
      <c r="J8" s="54" t="s">
        <v>80</v>
      </c>
      <c r="K8" s="54"/>
      <c r="L8" s="54"/>
      <c r="M8" s="54"/>
      <c r="N8" s="67"/>
    </row>
    <row r="9" spans="1:14" x14ac:dyDescent="0.25">
      <c r="A9" s="68"/>
      <c r="B9" s="56"/>
      <c r="C9" s="54" t="s">
        <v>57</v>
      </c>
      <c r="D9" s="54"/>
      <c r="E9" s="54"/>
      <c r="F9" s="54"/>
      <c r="G9" s="52"/>
      <c r="H9" s="54"/>
      <c r="I9" s="54"/>
      <c r="J9" s="54" t="s">
        <v>161</v>
      </c>
      <c r="K9" s="54"/>
      <c r="L9" s="54"/>
      <c r="M9" s="54"/>
      <c r="N9" s="67"/>
    </row>
    <row r="10" spans="1:14" x14ac:dyDescent="0.25">
      <c r="A10" s="66"/>
      <c r="B10" s="53"/>
      <c r="C10" s="54" t="s">
        <v>199</v>
      </c>
      <c r="D10" s="54"/>
      <c r="E10" s="54"/>
      <c r="F10" s="54"/>
      <c r="G10" s="54"/>
      <c r="H10" s="55"/>
      <c r="I10" s="55"/>
      <c r="J10" s="54" t="s">
        <v>77</v>
      </c>
      <c r="K10" s="54"/>
      <c r="L10" s="54"/>
      <c r="M10" s="54"/>
      <c r="N10" s="67"/>
    </row>
    <row r="11" spans="1:14" x14ac:dyDescent="0.25">
      <c r="A11" s="66"/>
      <c r="B11" s="53"/>
      <c r="C11" s="54"/>
      <c r="D11" s="54"/>
      <c r="E11" s="54"/>
      <c r="F11" s="54"/>
      <c r="G11" s="52"/>
      <c r="H11" s="54"/>
      <c r="I11" s="54"/>
      <c r="J11" s="54"/>
      <c r="K11" s="54"/>
      <c r="L11" s="54"/>
      <c r="M11" s="54"/>
      <c r="N11" s="67"/>
    </row>
    <row r="12" spans="1:14" x14ac:dyDescent="0.25">
      <c r="A12" s="66"/>
      <c r="B12" s="53"/>
      <c r="C12" s="64" t="s">
        <v>48</v>
      </c>
      <c r="D12" s="54"/>
      <c r="E12" s="54"/>
      <c r="F12" s="54"/>
      <c r="G12" s="52"/>
      <c r="H12" s="54"/>
      <c r="I12" s="54"/>
      <c r="J12" s="64" t="s">
        <v>81</v>
      </c>
      <c r="K12" s="54"/>
      <c r="L12" s="54"/>
      <c r="M12" s="54"/>
      <c r="N12" s="67"/>
    </row>
    <row r="13" spans="1:14" x14ac:dyDescent="0.25">
      <c r="A13" s="68"/>
      <c r="B13" s="56"/>
      <c r="C13" s="54" t="s">
        <v>49</v>
      </c>
      <c r="D13" s="54"/>
      <c r="E13" s="54"/>
      <c r="F13" s="54"/>
      <c r="G13" s="54"/>
      <c r="H13" s="55"/>
      <c r="I13" s="55"/>
      <c r="J13" s="54" t="s">
        <v>82</v>
      </c>
      <c r="K13" s="54"/>
      <c r="L13" s="54"/>
      <c r="M13" s="54"/>
      <c r="N13" s="67"/>
    </row>
    <row r="14" spans="1:14" x14ac:dyDescent="0.25">
      <c r="A14" s="68"/>
      <c r="B14" s="56"/>
      <c r="C14" s="54" t="s">
        <v>50</v>
      </c>
      <c r="D14" s="54"/>
      <c r="E14" s="54"/>
      <c r="F14" s="54"/>
      <c r="G14" s="52"/>
      <c r="H14" s="54"/>
      <c r="I14" s="54"/>
      <c r="J14" s="54" t="s">
        <v>83</v>
      </c>
      <c r="K14" s="54"/>
      <c r="L14" s="54"/>
      <c r="M14" s="54"/>
      <c r="N14" s="67"/>
    </row>
    <row r="15" spans="1:14" x14ac:dyDescent="0.25">
      <c r="A15" s="68"/>
      <c r="B15" s="56"/>
      <c r="C15" s="54" t="s">
        <v>51</v>
      </c>
      <c r="D15" s="54"/>
      <c r="E15" s="54"/>
      <c r="F15" s="54"/>
      <c r="G15" s="52"/>
      <c r="H15" s="54"/>
      <c r="I15" s="54"/>
      <c r="J15" s="54" t="s">
        <v>162</v>
      </c>
      <c r="K15" s="54"/>
      <c r="L15" s="54"/>
      <c r="M15" s="54"/>
      <c r="N15" s="67"/>
    </row>
    <row r="16" spans="1:14" x14ac:dyDescent="0.25">
      <c r="A16" s="66"/>
      <c r="B16" s="53"/>
      <c r="C16" s="54" t="s">
        <v>159</v>
      </c>
      <c r="D16" s="54"/>
      <c r="E16" s="54"/>
      <c r="F16" s="54"/>
      <c r="G16" s="54"/>
      <c r="H16" s="55"/>
      <c r="I16" s="55"/>
      <c r="J16" s="54" t="s">
        <v>84</v>
      </c>
      <c r="K16" s="54"/>
      <c r="L16" s="54"/>
      <c r="M16" s="54"/>
      <c r="N16" s="67"/>
    </row>
    <row r="17" spans="1:14" x14ac:dyDescent="0.25">
      <c r="A17" s="68"/>
      <c r="B17" s="56"/>
      <c r="C17" s="54" t="s">
        <v>52</v>
      </c>
      <c r="D17" s="54"/>
      <c r="E17" s="54"/>
      <c r="F17" s="54"/>
      <c r="G17" s="52"/>
      <c r="H17" s="54"/>
      <c r="I17" s="54"/>
      <c r="J17" s="54" t="s">
        <v>85</v>
      </c>
      <c r="K17" s="54"/>
      <c r="L17" s="54"/>
      <c r="M17" s="54"/>
      <c r="N17" s="67"/>
    </row>
    <row r="18" spans="1:14" x14ac:dyDescent="0.25">
      <c r="A18" s="66"/>
      <c r="B18" s="53"/>
      <c r="C18" s="54" t="s">
        <v>53</v>
      </c>
      <c r="D18" s="54"/>
      <c r="E18" s="54"/>
      <c r="F18" s="54"/>
      <c r="G18" s="54"/>
      <c r="H18" s="55"/>
      <c r="I18" s="55"/>
      <c r="J18" s="54" t="s">
        <v>152</v>
      </c>
      <c r="K18" s="54"/>
      <c r="L18" s="54"/>
      <c r="M18" s="54"/>
      <c r="N18" s="67"/>
    </row>
    <row r="19" spans="1:14" x14ac:dyDescent="0.25">
      <c r="A19" s="66"/>
      <c r="B19" s="53"/>
      <c r="C19" s="54"/>
      <c r="D19" s="54"/>
      <c r="E19" s="54"/>
      <c r="F19" s="54"/>
      <c r="G19" s="52"/>
      <c r="H19" s="54"/>
      <c r="I19" s="54"/>
      <c r="J19" s="54" t="s">
        <v>151</v>
      </c>
      <c r="K19" s="54"/>
      <c r="L19" s="54"/>
      <c r="M19" s="54"/>
      <c r="N19" s="67"/>
    </row>
    <row r="20" spans="1:14" x14ac:dyDescent="0.25">
      <c r="A20" s="66"/>
      <c r="B20" s="53"/>
      <c r="C20" s="64" t="s">
        <v>59</v>
      </c>
      <c r="D20" s="54"/>
      <c r="E20" s="54"/>
      <c r="F20" s="54"/>
      <c r="G20" s="52"/>
      <c r="H20" s="54"/>
      <c r="I20" s="54"/>
      <c r="J20" s="54" t="s">
        <v>162</v>
      </c>
      <c r="K20" s="54"/>
      <c r="L20" s="54"/>
      <c r="M20" s="54"/>
      <c r="N20" s="67"/>
    </row>
    <row r="21" spans="1:14" x14ac:dyDescent="0.25">
      <c r="A21" s="68"/>
      <c r="B21" s="56"/>
      <c r="C21" s="54" t="s">
        <v>60</v>
      </c>
      <c r="D21" s="54"/>
      <c r="E21" s="54"/>
      <c r="F21" s="54"/>
      <c r="G21" s="52"/>
      <c r="H21" s="54"/>
      <c r="I21" s="54"/>
      <c r="J21" s="54"/>
      <c r="K21" s="54"/>
      <c r="L21" s="54"/>
      <c r="M21" s="54"/>
      <c r="N21" s="67"/>
    </row>
    <row r="22" spans="1:14" x14ac:dyDescent="0.25">
      <c r="A22" s="66"/>
      <c r="B22" s="53"/>
      <c r="C22" s="54" t="s">
        <v>61</v>
      </c>
      <c r="D22" s="54"/>
      <c r="E22" s="54"/>
      <c r="F22" s="54"/>
      <c r="G22" s="52"/>
      <c r="H22" s="54"/>
      <c r="I22" s="54"/>
      <c r="J22" s="64" t="s">
        <v>86</v>
      </c>
      <c r="K22" s="54"/>
      <c r="L22" s="54"/>
      <c r="M22" s="54"/>
      <c r="N22" s="67"/>
    </row>
    <row r="23" spans="1:14" x14ac:dyDescent="0.25">
      <c r="A23" s="68"/>
      <c r="B23" s="56"/>
      <c r="C23" s="54" t="s">
        <v>62</v>
      </c>
      <c r="D23" s="54"/>
      <c r="E23" s="54"/>
      <c r="F23" s="54"/>
      <c r="G23" s="54"/>
      <c r="H23" s="55"/>
      <c r="I23" s="55"/>
      <c r="J23" s="54" t="s">
        <v>87</v>
      </c>
      <c r="K23" s="54"/>
      <c r="L23" s="54"/>
      <c r="M23" s="54"/>
      <c r="N23" s="67"/>
    </row>
    <row r="24" spans="1:14" x14ac:dyDescent="0.25">
      <c r="A24" s="66"/>
      <c r="B24" s="53"/>
      <c r="C24" s="54" t="s">
        <v>63</v>
      </c>
      <c r="D24" s="54"/>
      <c r="E24" s="54"/>
      <c r="F24" s="54"/>
      <c r="G24" s="52"/>
      <c r="H24" s="54"/>
      <c r="I24" s="54"/>
      <c r="J24" s="54" t="s">
        <v>163</v>
      </c>
      <c r="K24" s="54"/>
      <c r="L24" s="54"/>
      <c r="M24" s="54"/>
      <c r="N24" s="67"/>
    </row>
    <row r="25" spans="1:14" x14ac:dyDescent="0.25">
      <c r="A25" s="66"/>
      <c r="B25" s="53"/>
      <c r="C25" s="54" t="s">
        <v>64</v>
      </c>
      <c r="D25" s="54"/>
      <c r="E25" s="54"/>
      <c r="F25" s="54"/>
      <c r="G25" s="54"/>
      <c r="H25" s="55"/>
      <c r="I25" s="55"/>
      <c r="J25" s="54" t="s">
        <v>88</v>
      </c>
      <c r="K25" s="54"/>
      <c r="L25" s="54"/>
      <c r="M25" s="54"/>
      <c r="N25" s="67"/>
    </row>
    <row r="26" spans="1:14" x14ac:dyDescent="0.25">
      <c r="A26" s="68"/>
      <c r="B26" s="56"/>
      <c r="C26" s="54" t="s">
        <v>65</v>
      </c>
      <c r="D26" s="54"/>
      <c r="E26" s="54"/>
      <c r="F26" s="54"/>
      <c r="G26" s="52"/>
      <c r="H26" s="54"/>
      <c r="I26" s="54"/>
      <c r="J26" s="54" t="s">
        <v>164</v>
      </c>
      <c r="K26" s="54"/>
      <c r="L26" s="54"/>
      <c r="M26" s="54"/>
      <c r="N26" s="67"/>
    </row>
    <row r="27" spans="1:14" x14ac:dyDescent="0.25">
      <c r="A27" s="66"/>
      <c r="B27" s="53"/>
      <c r="C27" s="54" t="s">
        <v>66</v>
      </c>
      <c r="D27" s="54"/>
      <c r="E27" s="54"/>
      <c r="F27" s="54"/>
      <c r="G27" s="52"/>
      <c r="H27" s="54"/>
      <c r="I27" s="54"/>
      <c r="J27" s="54"/>
      <c r="K27" s="54"/>
      <c r="L27" s="54"/>
      <c r="M27" s="54"/>
      <c r="N27" s="67"/>
    </row>
    <row r="28" spans="1:14" x14ac:dyDescent="0.25">
      <c r="A28" s="66"/>
      <c r="B28" s="53"/>
      <c r="C28" s="54" t="s">
        <v>67</v>
      </c>
      <c r="D28" s="54"/>
      <c r="E28" s="54"/>
      <c r="F28" s="54"/>
      <c r="G28" s="52"/>
      <c r="H28" s="54"/>
      <c r="I28" s="54"/>
      <c r="J28" s="64" t="s">
        <v>165</v>
      </c>
      <c r="K28" s="54"/>
      <c r="L28" s="54"/>
      <c r="M28" s="54"/>
      <c r="N28" s="67"/>
    </row>
    <row r="29" spans="1:14" x14ac:dyDescent="0.25">
      <c r="A29" s="66"/>
      <c r="B29" s="53"/>
      <c r="C29" s="54" t="s">
        <v>71</v>
      </c>
      <c r="D29" s="54"/>
      <c r="E29" s="54"/>
      <c r="F29" s="54"/>
      <c r="G29" s="54"/>
      <c r="H29" s="55"/>
      <c r="I29" s="55"/>
      <c r="J29" s="54" t="s">
        <v>89</v>
      </c>
      <c r="K29" s="54"/>
      <c r="L29" s="54"/>
      <c r="M29" s="54"/>
      <c r="N29" s="67"/>
    </row>
    <row r="30" spans="1:14" x14ac:dyDescent="0.25">
      <c r="A30" s="68"/>
      <c r="B30" s="56"/>
      <c r="C30" s="54" t="s">
        <v>69</v>
      </c>
      <c r="D30" s="54"/>
      <c r="E30" s="54"/>
      <c r="F30" s="54"/>
      <c r="G30" s="54"/>
      <c r="H30" s="55"/>
      <c r="I30" s="55"/>
      <c r="J30" s="54" t="s">
        <v>90</v>
      </c>
      <c r="K30" s="54"/>
      <c r="L30" s="54"/>
      <c r="M30" s="54"/>
      <c r="N30" s="67"/>
    </row>
    <row r="31" spans="1:14" x14ac:dyDescent="0.25">
      <c r="A31" s="66"/>
      <c r="B31" s="53"/>
      <c r="C31" s="54" t="s">
        <v>153</v>
      </c>
      <c r="D31" s="54"/>
      <c r="E31" s="54"/>
      <c r="F31" s="54"/>
      <c r="G31" s="52"/>
      <c r="H31" s="54"/>
      <c r="I31" s="54"/>
      <c r="J31" s="54"/>
      <c r="K31" s="54"/>
      <c r="L31" s="54"/>
      <c r="M31" s="54"/>
      <c r="N31" s="67"/>
    </row>
    <row r="32" spans="1:14" x14ac:dyDescent="0.25">
      <c r="A32" s="66"/>
      <c r="B32" s="53"/>
      <c r="C32" s="54" t="s">
        <v>72</v>
      </c>
      <c r="D32" s="54"/>
      <c r="E32" s="54"/>
      <c r="F32" s="54"/>
      <c r="G32" s="52"/>
      <c r="H32" s="54"/>
      <c r="I32" s="54"/>
      <c r="J32" s="64" t="s">
        <v>92</v>
      </c>
      <c r="K32" s="54"/>
      <c r="L32" s="54"/>
      <c r="M32" s="54"/>
      <c r="N32" s="67"/>
    </row>
    <row r="33" spans="1:14" x14ac:dyDescent="0.25">
      <c r="A33" s="66"/>
      <c r="B33" s="53"/>
      <c r="C33" s="54" t="s">
        <v>70</v>
      </c>
      <c r="D33" s="54"/>
      <c r="E33" s="54"/>
      <c r="F33" s="54"/>
      <c r="G33" s="54"/>
      <c r="H33" s="55"/>
      <c r="I33" s="55"/>
      <c r="J33" s="54" t="s">
        <v>166</v>
      </c>
      <c r="K33" s="54"/>
      <c r="L33" s="54"/>
      <c r="M33" s="54"/>
      <c r="N33" s="67"/>
    </row>
    <row r="34" spans="1:14" x14ac:dyDescent="0.25">
      <c r="A34" s="66"/>
      <c r="B34" s="53"/>
      <c r="C34" s="54" t="s">
        <v>68</v>
      </c>
      <c r="D34" s="54"/>
      <c r="E34" s="54"/>
      <c r="F34" s="54"/>
      <c r="G34" s="54"/>
      <c r="H34" s="55"/>
      <c r="I34" s="55"/>
      <c r="J34" s="54" t="s">
        <v>93</v>
      </c>
      <c r="K34" s="54"/>
      <c r="L34" s="54"/>
      <c r="M34" s="54"/>
      <c r="N34" s="67"/>
    </row>
    <row r="35" spans="1:14" x14ac:dyDescent="0.25">
      <c r="A35" s="68"/>
      <c r="B35" s="56"/>
      <c r="C35" s="54" t="s">
        <v>75</v>
      </c>
      <c r="D35" s="54"/>
      <c r="E35" s="54"/>
      <c r="F35" s="54"/>
      <c r="G35" s="52"/>
      <c r="H35" s="54"/>
      <c r="I35" s="54"/>
      <c r="J35" s="54" t="s">
        <v>167</v>
      </c>
      <c r="K35" s="54"/>
      <c r="L35" s="54"/>
      <c r="M35" s="54"/>
      <c r="N35" s="67"/>
    </row>
    <row r="36" spans="1:14" x14ac:dyDescent="0.25">
      <c r="A36" s="66"/>
      <c r="B36" s="53"/>
      <c r="C36" s="54" t="s">
        <v>160</v>
      </c>
      <c r="D36" s="54"/>
      <c r="E36" s="54"/>
      <c r="F36" s="54"/>
      <c r="G36" s="54"/>
      <c r="H36" s="55"/>
      <c r="I36" s="55"/>
      <c r="J36" s="54" t="s">
        <v>94</v>
      </c>
      <c r="K36" s="54"/>
      <c r="L36" s="54"/>
      <c r="M36" s="54"/>
      <c r="N36" s="67"/>
    </row>
    <row r="37" spans="1:14" x14ac:dyDescent="0.25">
      <c r="A37" s="68"/>
      <c r="B37" s="56"/>
      <c r="C37" s="54" t="s">
        <v>77</v>
      </c>
      <c r="D37" s="54"/>
      <c r="E37" s="54"/>
      <c r="F37" s="54"/>
      <c r="G37" s="52"/>
      <c r="H37" s="54"/>
      <c r="I37" s="54"/>
      <c r="J37" s="54" t="s">
        <v>95</v>
      </c>
      <c r="K37" s="54"/>
      <c r="L37" s="54"/>
      <c r="M37" s="54"/>
      <c r="N37" s="67"/>
    </row>
    <row r="38" spans="1:14" x14ac:dyDescent="0.25">
      <c r="A38" s="66"/>
      <c r="B38" s="53"/>
      <c r="C38" s="54"/>
      <c r="D38" s="54"/>
      <c r="E38" s="54"/>
      <c r="F38" s="54"/>
      <c r="G38" s="54"/>
      <c r="H38" s="55"/>
      <c r="I38" s="55"/>
      <c r="J38" s="54" t="s">
        <v>96</v>
      </c>
      <c r="K38" s="54"/>
      <c r="L38" s="54"/>
      <c r="M38" s="54"/>
      <c r="N38" s="67"/>
    </row>
    <row r="39" spans="1:14" x14ac:dyDescent="0.25">
      <c r="A39" s="66"/>
      <c r="B39" s="53"/>
      <c r="C39" s="64" t="s">
        <v>73</v>
      </c>
      <c r="D39" s="54"/>
      <c r="E39" s="54"/>
      <c r="F39" s="54"/>
      <c r="G39" s="52"/>
      <c r="H39" s="54"/>
      <c r="I39" s="54"/>
      <c r="J39" s="54" t="s">
        <v>101</v>
      </c>
      <c r="K39" s="54"/>
      <c r="L39" s="54"/>
      <c r="M39" s="54"/>
      <c r="N39" s="67"/>
    </row>
    <row r="40" spans="1:14" x14ac:dyDescent="0.25">
      <c r="A40" s="68"/>
      <c r="B40" s="56"/>
      <c r="C40" s="54" t="s">
        <v>154</v>
      </c>
      <c r="D40" s="54"/>
      <c r="E40" s="54"/>
      <c r="F40" s="54"/>
      <c r="G40" s="52"/>
      <c r="H40" s="54"/>
      <c r="I40" s="54"/>
      <c r="J40" s="54" t="s">
        <v>97</v>
      </c>
      <c r="K40" s="54"/>
      <c r="L40" s="54"/>
      <c r="M40" s="54"/>
      <c r="N40" s="67"/>
    </row>
    <row r="41" spans="1:14" x14ac:dyDescent="0.25">
      <c r="A41" s="66"/>
      <c r="B41" s="53"/>
      <c r="C41" s="54" t="s">
        <v>74</v>
      </c>
      <c r="D41" s="54"/>
      <c r="E41" s="54"/>
      <c r="F41" s="54"/>
      <c r="G41" s="52"/>
      <c r="H41" s="54"/>
      <c r="I41" s="54"/>
      <c r="J41" s="54" t="s">
        <v>168</v>
      </c>
      <c r="K41" s="54"/>
      <c r="L41" s="54"/>
      <c r="M41" s="54"/>
      <c r="N41" s="67"/>
    </row>
    <row r="42" spans="1:14" x14ac:dyDescent="0.25">
      <c r="A42" s="68"/>
      <c r="B42" s="56"/>
      <c r="C42" s="54" t="s">
        <v>190</v>
      </c>
      <c r="D42" s="54"/>
      <c r="E42" s="54"/>
      <c r="F42" s="54"/>
      <c r="G42" s="54"/>
      <c r="H42" s="55"/>
      <c r="I42" s="55"/>
      <c r="J42" s="54" t="s">
        <v>98</v>
      </c>
      <c r="K42" s="54"/>
      <c r="L42" s="54"/>
      <c r="M42" s="54"/>
      <c r="N42" s="67"/>
    </row>
    <row r="43" spans="1:14" x14ac:dyDescent="0.25">
      <c r="A43" s="66"/>
      <c r="B43" s="53"/>
      <c r="C43" s="54" t="s">
        <v>188</v>
      </c>
      <c r="D43" s="54"/>
      <c r="E43" s="54"/>
      <c r="F43" s="54"/>
      <c r="G43" s="52"/>
      <c r="H43" s="54"/>
      <c r="I43" s="54"/>
      <c r="J43" s="74" t="s">
        <v>99</v>
      </c>
      <c r="K43" s="54"/>
      <c r="L43" s="54"/>
      <c r="M43" s="54"/>
      <c r="N43" s="67"/>
    </row>
    <row r="44" spans="1:14" x14ac:dyDescent="0.25">
      <c r="A44" s="56"/>
      <c r="B44" s="56"/>
      <c r="C44" s="54" t="s">
        <v>189</v>
      </c>
      <c r="D44" s="54"/>
      <c r="E44" s="54"/>
      <c r="F44" s="54"/>
      <c r="G44" s="52"/>
      <c r="H44" s="54"/>
      <c r="I44" s="54"/>
      <c r="J44" s="54" t="s">
        <v>100</v>
      </c>
      <c r="K44" s="54"/>
      <c r="L44" s="54"/>
      <c r="M44" s="54"/>
      <c r="N44" s="67"/>
    </row>
    <row r="45" spans="1:14" x14ac:dyDescent="0.25">
      <c r="A45" s="68"/>
      <c r="B45" s="56"/>
      <c r="C45" s="54" t="s">
        <v>77</v>
      </c>
      <c r="D45" s="54"/>
      <c r="E45" s="54"/>
      <c r="F45" s="54"/>
      <c r="G45" s="52"/>
      <c r="H45" s="54"/>
      <c r="I45" s="54"/>
      <c r="J45" s="54"/>
      <c r="K45" s="54"/>
      <c r="L45" s="54"/>
      <c r="M45" s="54"/>
      <c r="N45" s="67"/>
    </row>
    <row r="46" spans="1:14" ht="15.75" thickBot="1" x14ac:dyDescent="0.3">
      <c r="A46" s="69"/>
      <c r="B46" s="70"/>
      <c r="C46" s="71"/>
      <c r="D46" s="71"/>
      <c r="E46" s="71"/>
      <c r="F46" s="71"/>
      <c r="G46" s="72"/>
      <c r="H46" s="71"/>
      <c r="I46" s="71"/>
      <c r="J46" s="71"/>
      <c r="K46" s="71"/>
      <c r="L46" s="71"/>
      <c r="M46" s="71"/>
      <c r="N46" s="73"/>
    </row>
    <row r="47" spans="1:14" x14ac:dyDescent="0.25">
      <c r="A47" s="58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</row>
    <row r="48" spans="1:14" x14ac:dyDescent="0.25">
      <c r="A48" s="96" t="s">
        <v>45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6"/>
    </row>
    <row r="49" spans="1:14" s="51" customFormat="1" x14ac:dyDescent="0.25">
      <c r="A49" s="62" t="s">
        <v>102</v>
      </c>
      <c r="B49" s="63" t="s">
        <v>47</v>
      </c>
      <c r="C49" s="64"/>
      <c r="D49" s="64"/>
      <c r="E49" s="64"/>
      <c r="F49" s="64"/>
      <c r="G49" s="64"/>
      <c r="H49" s="63" t="s">
        <v>46</v>
      </c>
      <c r="I49" s="63" t="s">
        <v>47</v>
      </c>
      <c r="J49" s="64"/>
      <c r="K49" s="64"/>
      <c r="L49" s="64"/>
      <c r="M49" s="64"/>
      <c r="N49" s="65"/>
    </row>
    <row r="50" spans="1:14" x14ac:dyDescent="0.25">
      <c r="A50" s="66"/>
      <c r="B50" s="53"/>
      <c r="C50" s="64" t="s">
        <v>91</v>
      </c>
      <c r="D50" s="54"/>
      <c r="E50" s="54"/>
      <c r="F50" s="54"/>
      <c r="G50" s="52"/>
      <c r="H50" s="54"/>
      <c r="I50" s="54"/>
      <c r="J50" s="64" t="s">
        <v>122</v>
      </c>
      <c r="K50" s="54"/>
      <c r="L50" s="54"/>
      <c r="M50" s="54"/>
      <c r="N50" s="67"/>
    </row>
    <row r="51" spans="1:14" x14ac:dyDescent="0.25">
      <c r="A51" s="68"/>
      <c r="B51" s="56"/>
      <c r="C51" s="54" t="s">
        <v>103</v>
      </c>
      <c r="D51" s="54"/>
      <c r="E51" s="54"/>
      <c r="F51" s="54"/>
      <c r="G51" s="54"/>
      <c r="H51" s="55"/>
      <c r="I51" s="55"/>
      <c r="J51" s="54" t="s">
        <v>172</v>
      </c>
      <c r="K51" s="54"/>
      <c r="L51" s="54"/>
      <c r="M51" s="54"/>
      <c r="N51" s="67"/>
    </row>
    <row r="52" spans="1:14" x14ac:dyDescent="0.25">
      <c r="A52" s="66"/>
      <c r="B52" s="53"/>
      <c r="C52" s="54" t="s">
        <v>169</v>
      </c>
      <c r="D52" s="54"/>
      <c r="E52" s="54"/>
      <c r="F52" s="54"/>
      <c r="G52" s="54"/>
      <c r="H52" s="55"/>
      <c r="I52" s="55"/>
      <c r="J52" s="54" t="s">
        <v>173</v>
      </c>
      <c r="K52" s="54"/>
      <c r="L52" s="54"/>
      <c r="M52" s="54"/>
      <c r="N52" s="67"/>
    </row>
    <row r="53" spans="1:14" x14ac:dyDescent="0.25">
      <c r="A53" s="68"/>
      <c r="B53" s="56"/>
      <c r="C53" s="54" t="s">
        <v>104</v>
      </c>
      <c r="D53" s="54"/>
      <c r="E53" s="54"/>
      <c r="F53" s="54"/>
      <c r="G53" s="54"/>
      <c r="H53" s="55"/>
      <c r="I53" s="55"/>
      <c r="J53" s="54" t="s">
        <v>174</v>
      </c>
      <c r="K53" s="54"/>
      <c r="L53" s="54"/>
      <c r="M53" s="54"/>
      <c r="N53" s="67"/>
    </row>
    <row r="54" spans="1:14" x14ac:dyDescent="0.25">
      <c r="A54" s="66"/>
      <c r="B54" s="53"/>
      <c r="C54" s="54" t="s">
        <v>105</v>
      </c>
      <c r="D54" s="54"/>
      <c r="E54" s="54"/>
      <c r="F54" s="54"/>
      <c r="G54" s="54"/>
      <c r="H54" s="55"/>
      <c r="I54" s="55"/>
      <c r="J54" s="54" t="s">
        <v>175</v>
      </c>
      <c r="K54" s="54"/>
      <c r="L54" s="54"/>
      <c r="M54" s="54"/>
      <c r="N54" s="67"/>
    </row>
    <row r="55" spans="1:14" x14ac:dyDescent="0.25">
      <c r="A55" s="66"/>
      <c r="B55" s="53"/>
      <c r="C55" s="54" t="s">
        <v>170</v>
      </c>
      <c r="D55" s="54"/>
      <c r="E55" s="54"/>
      <c r="F55" s="54"/>
      <c r="G55" s="54"/>
      <c r="H55" s="55"/>
      <c r="I55" s="55"/>
      <c r="J55" s="54" t="s">
        <v>123</v>
      </c>
      <c r="K55" s="54"/>
      <c r="L55" s="54"/>
      <c r="M55" s="54"/>
      <c r="N55" s="67"/>
    </row>
    <row r="56" spans="1:14" x14ac:dyDescent="0.25">
      <c r="A56" s="68"/>
      <c r="B56" s="56"/>
      <c r="C56" s="54" t="s">
        <v>106</v>
      </c>
      <c r="D56" s="54"/>
      <c r="E56" s="54"/>
      <c r="F56" s="54"/>
      <c r="G56" s="52"/>
      <c r="H56" s="54"/>
      <c r="I56" s="54"/>
      <c r="J56" s="54" t="s">
        <v>176</v>
      </c>
      <c r="K56" s="54"/>
      <c r="L56" s="54"/>
      <c r="M56" s="54"/>
      <c r="N56" s="67"/>
    </row>
    <row r="57" spans="1:14" x14ac:dyDescent="0.25">
      <c r="A57" s="66"/>
      <c r="B57" s="53"/>
      <c r="C57" s="54" t="s">
        <v>107</v>
      </c>
      <c r="D57" s="54"/>
      <c r="E57" s="54"/>
      <c r="F57" s="54"/>
      <c r="G57" s="54"/>
      <c r="H57" s="55"/>
      <c r="I57" s="55"/>
      <c r="J57" s="54" t="s">
        <v>177</v>
      </c>
      <c r="K57" s="54"/>
      <c r="L57" s="54"/>
      <c r="M57" s="54"/>
      <c r="N57" s="67"/>
    </row>
    <row r="58" spans="1:14" x14ac:dyDescent="0.25">
      <c r="A58" s="66"/>
      <c r="B58" s="53"/>
      <c r="C58" s="54" t="s">
        <v>171</v>
      </c>
      <c r="D58" s="54"/>
      <c r="E58" s="54"/>
      <c r="F58" s="54"/>
      <c r="G58" s="52"/>
      <c r="H58" s="54"/>
      <c r="I58" s="54"/>
      <c r="J58" s="54"/>
      <c r="K58" s="54"/>
      <c r="L58" s="54"/>
      <c r="M58" s="54"/>
      <c r="N58" s="67"/>
    </row>
    <row r="59" spans="1:14" x14ac:dyDescent="0.25">
      <c r="A59" s="68"/>
      <c r="B59" s="56"/>
      <c r="C59" s="54" t="s">
        <v>108</v>
      </c>
      <c r="D59" s="54"/>
      <c r="E59" s="54"/>
      <c r="F59" s="54"/>
      <c r="G59" s="52"/>
      <c r="H59" s="54"/>
      <c r="I59" s="54"/>
      <c r="J59" s="64" t="s">
        <v>124</v>
      </c>
      <c r="K59" s="54"/>
      <c r="L59" s="54"/>
      <c r="M59" s="54"/>
      <c r="N59" s="67"/>
    </row>
    <row r="60" spans="1:14" x14ac:dyDescent="0.25">
      <c r="A60" s="66"/>
      <c r="B60" s="53"/>
      <c r="C60" s="54" t="s">
        <v>109</v>
      </c>
      <c r="D60" s="54"/>
      <c r="E60" s="54"/>
      <c r="F60" s="54"/>
      <c r="G60" s="54"/>
      <c r="H60" s="55"/>
      <c r="I60" s="55"/>
      <c r="J60" s="54" t="s">
        <v>178</v>
      </c>
      <c r="K60" s="54"/>
      <c r="L60" s="54"/>
      <c r="M60" s="54"/>
      <c r="N60" s="67"/>
    </row>
    <row r="61" spans="1:14" x14ac:dyDescent="0.25">
      <c r="A61" s="66"/>
      <c r="B61" s="53"/>
      <c r="C61" s="54"/>
      <c r="D61" s="54"/>
      <c r="E61" s="54"/>
      <c r="F61" s="54"/>
      <c r="G61" s="54"/>
      <c r="H61" s="77"/>
      <c r="I61" s="54"/>
      <c r="J61" s="54" t="s">
        <v>179</v>
      </c>
      <c r="K61" s="54"/>
      <c r="L61" s="54"/>
      <c r="M61" s="54"/>
      <c r="N61" s="67"/>
    </row>
    <row r="62" spans="1:14" x14ac:dyDescent="0.25">
      <c r="A62" s="66"/>
      <c r="B62" s="53"/>
      <c r="C62" s="64" t="s">
        <v>110</v>
      </c>
      <c r="D62" s="54"/>
      <c r="E62" s="54"/>
      <c r="F62" s="54"/>
      <c r="G62" s="54"/>
      <c r="H62" s="55"/>
      <c r="I62" s="55"/>
      <c r="J62" s="54" t="s">
        <v>125</v>
      </c>
      <c r="K62" s="54"/>
      <c r="L62" s="54"/>
      <c r="M62" s="54"/>
      <c r="N62" s="67"/>
    </row>
    <row r="63" spans="1:14" x14ac:dyDescent="0.25">
      <c r="A63" s="68"/>
      <c r="B63" s="56"/>
      <c r="C63" s="54" t="s">
        <v>113</v>
      </c>
      <c r="D63" s="54"/>
      <c r="E63" s="54"/>
      <c r="F63" s="54"/>
      <c r="G63" s="54"/>
      <c r="H63" s="78"/>
      <c r="I63" s="78"/>
      <c r="J63" s="54" t="s">
        <v>126</v>
      </c>
      <c r="K63" s="54"/>
      <c r="L63" s="54"/>
      <c r="M63" s="54"/>
      <c r="N63" s="67"/>
    </row>
    <row r="64" spans="1:14" x14ac:dyDescent="0.25">
      <c r="A64" s="68"/>
      <c r="B64" s="56"/>
      <c r="C64" s="54" t="s">
        <v>114</v>
      </c>
      <c r="D64" s="54"/>
      <c r="E64" s="54"/>
      <c r="F64" s="54"/>
      <c r="G64" s="52"/>
      <c r="H64" s="54"/>
      <c r="I64" s="54"/>
      <c r="J64" s="54"/>
      <c r="K64" s="54"/>
      <c r="L64" s="54"/>
      <c r="M64" s="54"/>
      <c r="N64" s="67"/>
    </row>
    <row r="65" spans="1:14" x14ac:dyDescent="0.25">
      <c r="A65" s="68"/>
      <c r="B65" s="56"/>
      <c r="C65" s="54" t="s">
        <v>111</v>
      </c>
      <c r="D65" s="54"/>
      <c r="E65" s="54"/>
      <c r="F65" s="54"/>
      <c r="G65" s="52"/>
      <c r="H65" s="54"/>
      <c r="I65" s="54"/>
      <c r="J65" s="64" t="s">
        <v>192</v>
      </c>
      <c r="K65" s="54"/>
      <c r="L65" s="54"/>
      <c r="M65" s="54"/>
      <c r="N65" s="67"/>
    </row>
    <row r="66" spans="1:14" x14ac:dyDescent="0.25">
      <c r="A66" s="66"/>
      <c r="B66" s="53"/>
      <c r="C66" s="54" t="s">
        <v>112</v>
      </c>
      <c r="D66" s="54"/>
      <c r="E66" s="54"/>
      <c r="F66" s="54"/>
      <c r="G66" s="54"/>
      <c r="H66" s="79"/>
      <c r="I66" s="54" t="s">
        <v>195</v>
      </c>
      <c r="K66" s="54"/>
      <c r="L66" s="54"/>
      <c r="M66" s="54"/>
      <c r="N66" s="67"/>
    </row>
    <row r="67" spans="1:14" x14ac:dyDescent="0.25">
      <c r="A67" s="66"/>
      <c r="B67" s="53"/>
      <c r="C67" s="54" t="s">
        <v>115</v>
      </c>
      <c r="D67" s="54"/>
      <c r="E67" s="54"/>
      <c r="F67" s="54"/>
      <c r="G67" s="54"/>
      <c r="H67" s="55"/>
      <c r="I67" s="55"/>
      <c r="J67" s="54" t="s">
        <v>193</v>
      </c>
      <c r="K67" s="54"/>
      <c r="L67" s="54"/>
      <c r="M67" s="54"/>
      <c r="N67" s="67"/>
    </row>
    <row r="68" spans="1:14" x14ac:dyDescent="0.25">
      <c r="A68" s="66"/>
      <c r="B68" s="53"/>
      <c r="C68" s="54"/>
      <c r="D68" s="54"/>
      <c r="E68" s="54"/>
      <c r="F68" s="54"/>
      <c r="G68" s="52"/>
      <c r="H68" s="55"/>
      <c r="I68" s="55"/>
      <c r="J68" s="54" t="s">
        <v>194</v>
      </c>
      <c r="K68" s="54"/>
      <c r="L68" s="54"/>
      <c r="M68" s="54"/>
      <c r="N68" s="67"/>
    </row>
    <row r="69" spans="1:14" x14ac:dyDescent="0.25">
      <c r="A69" s="66"/>
      <c r="B69" s="53"/>
      <c r="C69" s="64" t="s">
        <v>116</v>
      </c>
      <c r="D69" s="54"/>
      <c r="E69" s="54"/>
      <c r="F69" s="54"/>
      <c r="G69" s="52"/>
      <c r="H69" s="54"/>
      <c r="I69" s="54"/>
      <c r="J69" s="54"/>
      <c r="K69" s="54"/>
      <c r="L69" s="54"/>
      <c r="M69" s="54"/>
      <c r="N69" s="67"/>
    </row>
    <row r="70" spans="1:14" x14ac:dyDescent="0.25">
      <c r="A70" s="68"/>
      <c r="B70" s="56"/>
      <c r="C70" s="54" t="s">
        <v>117</v>
      </c>
      <c r="D70" s="54"/>
      <c r="E70" s="54"/>
      <c r="F70" s="54"/>
      <c r="G70" s="52"/>
      <c r="H70" s="54"/>
      <c r="I70" s="54"/>
      <c r="J70" s="54"/>
      <c r="K70" s="54"/>
      <c r="L70" s="54"/>
      <c r="M70" s="54"/>
      <c r="N70" s="67"/>
    </row>
    <row r="71" spans="1:14" x14ac:dyDescent="0.25">
      <c r="A71" s="68"/>
      <c r="B71" s="56"/>
      <c r="C71" s="54" t="s">
        <v>118</v>
      </c>
      <c r="D71" s="54"/>
      <c r="E71" s="54"/>
      <c r="F71" s="54"/>
      <c r="G71" s="52"/>
      <c r="H71" s="54"/>
      <c r="I71" s="54"/>
      <c r="J71" s="54"/>
      <c r="K71" s="54"/>
      <c r="L71" s="54"/>
      <c r="M71" s="54"/>
      <c r="N71" s="67"/>
    </row>
    <row r="72" spans="1:14" x14ac:dyDescent="0.25">
      <c r="A72" s="66"/>
      <c r="B72" s="53"/>
      <c r="C72" s="54" t="s">
        <v>119</v>
      </c>
      <c r="D72" s="54"/>
      <c r="E72" s="54"/>
      <c r="F72" s="54"/>
      <c r="G72" s="52"/>
      <c r="H72" s="54"/>
      <c r="I72" s="54"/>
      <c r="J72" s="54"/>
      <c r="K72" s="54"/>
      <c r="L72" s="54"/>
      <c r="M72" s="54"/>
      <c r="N72" s="67"/>
    </row>
    <row r="73" spans="1:14" x14ac:dyDescent="0.25">
      <c r="A73" s="68"/>
      <c r="B73" s="56"/>
      <c r="C73" s="54" t="s">
        <v>155</v>
      </c>
      <c r="D73" s="54"/>
      <c r="E73" s="54"/>
      <c r="F73" s="54"/>
      <c r="G73" s="52"/>
      <c r="H73" s="54"/>
      <c r="I73" s="54"/>
      <c r="J73" s="54"/>
      <c r="K73" s="54"/>
      <c r="L73" s="54"/>
      <c r="M73" s="54"/>
      <c r="N73" s="67"/>
    </row>
    <row r="74" spans="1:14" x14ac:dyDescent="0.25">
      <c r="A74" s="68"/>
      <c r="B74" s="56"/>
      <c r="C74" s="54" t="s">
        <v>120</v>
      </c>
      <c r="D74" s="54"/>
      <c r="E74" s="54"/>
      <c r="F74" s="54"/>
      <c r="G74" s="52"/>
      <c r="H74" s="54"/>
      <c r="I74" s="54"/>
      <c r="J74" s="54"/>
      <c r="K74" s="54"/>
      <c r="L74" s="54"/>
      <c r="M74" s="54"/>
      <c r="N74" s="67"/>
    </row>
    <row r="75" spans="1:14" x14ac:dyDescent="0.25">
      <c r="A75" s="66"/>
      <c r="B75" s="53"/>
      <c r="C75" s="54" t="s">
        <v>121</v>
      </c>
      <c r="D75" s="54"/>
      <c r="E75" s="54"/>
      <c r="F75" s="54"/>
      <c r="G75" s="52"/>
      <c r="H75" s="54"/>
      <c r="I75" s="54"/>
      <c r="J75" s="54"/>
      <c r="K75" s="54"/>
      <c r="L75" s="54"/>
      <c r="M75" s="54"/>
      <c r="N75" s="67"/>
    </row>
    <row r="76" spans="1:14" x14ac:dyDescent="0.25">
      <c r="A76" s="66"/>
      <c r="B76" s="53"/>
      <c r="C76" s="54"/>
      <c r="D76" s="54"/>
      <c r="E76" s="54"/>
      <c r="F76" s="54"/>
      <c r="G76" s="52"/>
      <c r="H76" s="54"/>
      <c r="I76" s="54"/>
      <c r="J76" s="54"/>
      <c r="K76" s="54"/>
      <c r="L76" s="54"/>
      <c r="M76" s="54"/>
      <c r="N76" s="67"/>
    </row>
    <row r="77" spans="1:14" x14ac:dyDescent="0.25">
      <c r="A77" s="66"/>
      <c r="B77" s="53"/>
      <c r="C77" s="54"/>
      <c r="D77" s="54"/>
      <c r="E77" s="54"/>
      <c r="F77" s="54"/>
      <c r="G77" s="52"/>
      <c r="H77" s="54"/>
      <c r="I77" s="54"/>
      <c r="J77" s="54"/>
      <c r="K77" s="54"/>
      <c r="L77" s="54"/>
      <c r="M77" s="54"/>
      <c r="N77" s="67"/>
    </row>
    <row r="78" spans="1:14" x14ac:dyDescent="0.25">
      <c r="A78" s="66"/>
      <c r="B78" s="53"/>
      <c r="C78" s="54"/>
      <c r="D78" s="54"/>
      <c r="E78" s="54"/>
      <c r="F78" s="54"/>
      <c r="G78" s="52"/>
      <c r="H78" s="54"/>
      <c r="I78" s="54"/>
      <c r="J78" s="54"/>
      <c r="K78" s="54"/>
      <c r="L78" s="54"/>
      <c r="M78" s="54"/>
      <c r="N78" s="67"/>
    </row>
    <row r="79" spans="1:14" x14ac:dyDescent="0.25">
      <c r="A79" s="66"/>
      <c r="B79" s="53"/>
      <c r="C79" s="54"/>
      <c r="D79" s="54"/>
      <c r="E79" s="54"/>
      <c r="F79" s="54"/>
      <c r="G79" s="52"/>
      <c r="H79" s="54"/>
      <c r="I79" s="54"/>
      <c r="J79" s="54"/>
      <c r="K79" s="54"/>
      <c r="L79" s="54"/>
      <c r="M79" s="54"/>
      <c r="N79" s="67"/>
    </row>
    <row r="80" spans="1:14" x14ac:dyDescent="0.25">
      <c r="A80" s="66"/>
      <c r="B80" s="53"/>
      <c r="C80" s="54"/>
      <c r="D80" s="54"/>
      <c r="E80" s="54"/>
      <c r="F80" s="54"/>
      <c r="G80" s="52"/>
      <c r="H80" s="54"/>
      <c r="I80" s="54"/>
      <c r="J80" s="54"/>
      <c r="K80" s="54"/>
      <c r="L80" s="54"/>
      <c r="M80" s="54"/>
      <c r="N80" s="67"/>
    </row>
    <row r="81" spans="1:14" x14ac:dyDescent="0.25">
      <c r="A81" s="66"/>
      <c r="B81" s="53"/>
      <c r="C81" s="54"/>
      <c r="D81" s="54"/>
      <c r="E81" s="54"/>
      <c r="F81" s="54"/>
      <c r="G81" s="52"/>
      <c r="H81" s="54"/>
      <c r="I81" s="54"/>
      <c r="J81" s="54"/>
      <c r="K81" s="54"/>
      <c r="L81" s="54"/>
      <c r="M81" s="54"/>
      <c r="N81" s="67"/>
    </row>
    <row r="82" spans="1:14" x14ac:dyDescent="0.25">
      <c r="A82" s="66"/>
      <c r="B82" s="53"/>
      <c r="C82" s="54"/>
      <c r="D82" s="54"/>
      <c r="E82" s="54"/>
      <c r="F82" s="54"/>
      <c r="G82" s="52"/>
      <c r="H82" s="54"/>
      <c r="I82" s="54"/>
      <c r="J82" s="54"/>
      <c r="K82" s="54"/>
      <c r="L82" s="54"/>
      <c r="M82" s="54"/>
      <c r="N82" s="67"/>
    </row>
    <row r="83" spans="1:14" x14ac:dyDescent="0.25">
      <c r="A83" s="66"/>
      <c r="B83" s="53"/>
      <c r="C83" s="54"/>
      <c r="D83" s="54"/>
      <c r="E83" s="54"/>
      <c r="F83" s="54"/>
      <c r="G83" s="52"/>
      <c r="H83" s="54"/>
      <c r="I83" s="54"/>
      <c r="J83" s="54"/>
      <c r="K83" s="54"/>
      <c r="L83" s="54"/>
      <c r="M83" s="54"/>
      <c r="N83" s="67"/>
    </row>
    <row r="84" spans="1:14" x14ac:dyDescent="0.25">
      <c r="A84" s="66"/>
      <c r="B84" s="53"/>
      <c r="C84" s="54"/>
      <c r="D84" s="54"/>
      <c r="E84" s="54"/>
      <c r="F84" s="54"/>
      <c r="G84" s="52"/>
      <c r="H84" s="54"/>
      <c r="I84" s="54"/>
      <c r="J84" s="54"/>
      <c r="K84" s="54"/>
      <c r="L84" s="54"/>
      <c r="M84" s="54"/>
      <c r="N84" s="67"/>
    </row>
    <row r="85" spans="1:14" x14ac:dyDescent="0.25">
      <c r="A85" s="66"/>
      <c r="B85" s="53"/>
      <c r="C85" s="54"/>
      <c r="D85" s="54"/>
      <c r="E85" s="54"/>
      <c r="F85" s="54"/>
      <c r="G85" s="52"/>
      <c r="H85" s="54"/>
      <c r="I85" s="54"/>
      <c r="J85" s="54"/>
      <c r="K85" s="54"/>
      <c r="L85" s="54"/>
      <c r="M85" s="54"/>
      <c r="N85" s="67"/>
    </row>
    <row r="86" spans="1:14" x14ac:dyDescent="0.25">
      <c r="A86" s="66"/>
      <c r="B86" s="53"/>
      <c r="C86" s="54"/>
      <c r="D86" s="54"/>
      <c r="E86" s="54"/>
      <c r="F86" s="54"/>
      <c r="G86" s="52"/>
      <c r="H86" s="54"/>
      <c r="I86" s="54"/>
      <c r="J86" s="54"/>
      <c r="K86" s="54"/>
      <c r="L86" s="54"/>
      <c r="M86" s="54"/>
      <c r="N86" s="67"/>
    </row>
    <row r="87" spans="1:14" x14ac:dyDescent="0.25">
      <c r="A87" s="66"/>
      <c r="B87" s="53"/>
      <c r="C87" s="54"/>
      <c r="D87" s="54"/>
      <c r="E87" s="54"/>
      <c r="F87" s="54"/>
      <c r="G87" s="52"/>
      <c r="H87" s="54"/>
      <c r="I87" s="54"/>
      <c r="J87" s="54"/>
      <c r="K87" s="54"/>
      <c r="L87" s="54"/>
      <c r="M87" s="54"/>
      <c r="N87" s="67"/>
    </row>
    <row r="88" spans="1:14" s="49" customFormat="1" x14ac:dyDescent="0.25">
      <c r="A88" s="96" t="s">
        <v>186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8"/>
    </row>
    <row r="89" spans="1:14" s="49" customFormat="1" x14ac:dyDescent="0.25">
      <c r="A89" s="96" t="s">
        <v>200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8"/>
    </row>
    <row r="90" spans="1:14" s="49" customFormat="1" x14ac:dyDescent="0.25">
      <c r="A90" s="96" t="s">
        <v>146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8"/>
    </row>
    <row r="91" spans="1:14" s="49" customFormat="1" x14ac:dyDescent="0.25">
      <c r="A91" s="96" t="s">
        <v>147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8"/>
    </row>
    <row r="92" spans="1:14" s="49" customFormat="1" x14ac:dyDescent="0.25">
      <c r="A92" s="96" t="s">
        <v>148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8"/>
    </row>
    <row r="93" spans="1:14" ht="15.75" thickBot="1" x14ac:dyDescent="0.3">
      <c r="A93" s="9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</row>
  </sheetData>
  <sheetProtection algorithmName="SHA-512" hashValue="r+Wc0gdOoA4saH3lpdkUJV2IEGglsUQMf2E7Pm6BhtttqwsmGD3a4SHNQmN+sTygIuHEQRXFo9lBuG6GzLdg0w==" saltValue="Xx3VV6n8fmlFMy750thaFg==" spinCount="100000" sheet="1" objects="1" scenarios="1"/>
  <mergeCells count="9">
    <mergeCell ref="A90:N90"/>
    <mergeCell ref="A91:N91"/>
    <mergeCell ref="A92:N92"/>
    <mergeCell ref="A93:N93"/>
    <mergeCell ref="A2:N2"/>
    <mergeCell ref="A3:N3"/>
    <mergeCell ref="A48:N48"/>
    <mergeCell ref="A88:N88"/>
    <mergeCell ref="A89:N89"/>
  </mergeCells>
  <pageMargins left="0.25" right="0.25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3"/>
  <sheetViews>
    <sheetView workbookViewId="0">
      <selection activeCell="O2" sqref="O2"/>
    </sheetView>
  </sheetViews>
  <sheetFormatPr defaultColWidth="8.85546875" defaultRowHeight="15" x14ac:dyDescent="0.25"/>
  <cols>
    <col min="1" max="2" width="2.7109375" style="50" customWidth="1"/>
    <col min="3" max="6" width="8.85546875" style="50"/>
    <col min="7" max="7" width="9.28515625" style="50" customWidth="1"/>
    <col min="8" max="9" width="2.7109375" style="50" customWidth="1"/>
    <col min="10" max="16384" width="8.85546875" style="50"/>
  </cols>
  <sheetData>
    <row r="1" spans="1:14" x14ac:dyDescent="0.25">
      <c r="A1" s="58"/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4" ht="26.25" x14ac:dyDescent="0.4">
      <c r="A2" s="102" t="s">
        <v>128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</row>
    <row r="3" spans="1:14" x14ac:dyDescent="0.25">
      <c r="A3" s="96" t="s">
        <v>45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x14ac:dyDescent="0.25">
      <c r="A4" s="62" t="s">
        <v>46</v>
      </c>
      <c r="B4" s="63" t="s">
        <v>47</v>
      </c>
      <c r="C4" s="64"/>
      <c r="D4" s="64"/>
      <c r="E4" s="64"/>
      <c r="F4" s="64"/>
      <c r="G4" s="64"/>
      <c r="H4" s="63" t="s">
        <v>46</v>
      </c>
      <c r="I4" s="63" t="s">
        <v>47</v>
      </c>
      <c r="J4" s="64"/>
      <c r="K4" s="64"/>
      <c r="L4" s="54"/>
      <c r="M4" s="54"/>
      <c r="N4" s="67"/>
    </row>
    <row r="5" spans="1:14" x14ac:dyDescent="0.25">
      <c r="A5" s="66"/>
      <c r="B5" s="53"/>
      <c r="C5" s="64" t="s">
        <v>127</v>
      </c>
      <c r="D5" s="54"/>
      <c r="E5" s="54"/>
      <c r="F5" s="54"/>
      <c r="G5" s="52"/>
      <c r="H5" s="54"/>
      <c r="I5" s="54"/>
      <c r="J5" s="64" t="s">
        <v>76</v>
      </c>
      <c r="K5" s="54"/>
      <c r="L5" s="54"/>
      <c r="M5" s="54"/>
      <c r="N5" s="67"/>
    </row>
    <row r="6" spans="1:14" x14ac:dyDescent="0.25">
      <c r="A6" s="66"/>
      <c r="B6" s="53"/>
      <c r="C6" s="54" t="s">
        <v>58</v>
      </c>
      <c r="D6" s="54"/>
      <c r="E6" s="54"/>
      <c r="F6" s="54"/>
      <c r="G6" s="54"/>
      <c r="H6" s="55"/>
      <c r="I6" s="55"/>
      <c r="J6" s="54" t="s">
        <v>78</v>
      </c>
      <c r="K6" s="54"/>
      <c r="L6" s="54"/>
      <c r="M6" s="54"/>
      <c r="N6" s="67"/>
    </row>
    <row r="7" spans="1:14" x14ac:dyDescent="0.25">
      <c r="A7" s="68"/>
      <c r="B7" s="56"/>
      <c r="C7" s="54" t="s">
        <v>57</v>
      </c>
      <c r="D7" s="54"/>
      <c r="E7" s="54"/>
      <c r="F7" s="54"/>
      <c r="G7" s="52"/>
      <c r="H7" s="54"/>
      <c r="I7" s="54"/>
      <c r="J7" s="54" t="s">
        <v>79</v>
      </c>
      <c r="K7" s="54"/>
      <c r="L7" s="54"/>
      <c r="M7" s="54"/>
      <c r="N7" s="67"/>
    </row>
    <row r="8" spans="1:14" x14ac:dyDescent="0.25">
      <c r="A8" s="66"/>
      <c r="B8" s="53"/>
      <c r="C8" s="54" t="s">
        <v>129</v>
      </c>
      <c r="D8" s="54"/>
      <c r="E8" s="54"/>
      <c r="F8" s="54"/>
      <c r="G8" s="54"/>
      <c r="H8" s="55"/>
      <c r="I8" s="55"/>
      <c r="J8" s="54" t="s">
        <v>80</v>
      </c>
      <c r="K8" s="54"/>
      <c r="L8" s="54"/>
      <c r="M8" s="54"/>
      <c r="N8" s="67"/>
    </row>
    <row r="9" spans="1:14" x14ac:dyDescent="0.25">
      <c r="A9" s="66"/>
      <c r="B9" s="53"/>
      <c r="C9" s="54" t="s">
        <v>198</v>
      </c>
      <c r="D9" s="54"/>
      <c r="E9" s="54"/>
      <c r="F9" s="54"/>
      <c r="G9" s="52"/>
      <c r="H9" s="54"/>
      <c r="I9" s="54"/>
      <c r="J9" s="54" t="s">
        <v>161</v>
      </c>
      <c r="K9" s="54"/>
      <c r="L9" s="54"/>
      <c r="M9" s="54"/>
      <c r="N9" s="67"/>
    </row>
    <row r="10" spans="1:14" x14ac:dyDescent="0.25">
      <c r="A10" s="68"/>
      <c r="B10" s="56"/>
      <c r="C10" s="54" t="s">
        <v>130</v>
      </c>
      <c r="D10" s="54"/>
      <c r="E10" s="54"/>
      <c r="F10" s="54"/>
      <c r="G10" s="54"/>
      <c r="H10" s="55"/>
      <c r="I10" s="55"/>
      <c r="J10" s="54" t="s">
        <v>77</v>
      </c>
      <c r="K10" s="54"/>
      <c r="L10" s="54"/>
      <c r="M10" s="54"/>
      <c r="N10" s="67"/>
    </row>
    <row r="11" spans="1:14" x14ac:dyDescent="0.25">
      <c r="A11" s="66"/>
      <c r="B11" s="53"/>
      <c r="C11" s="54"/>
      <c r="D11" s="54"/>
      <c r="E11" s="54"/>
      <c r="F11" s="54"/>
      <c r="G11" s="52"/>
      <c r="H11" s="54"/>
      <c r="I11" s="54"/>
      <c r="J11" s="54"/>
      <c r="K11" s="54"/>
      <c r="L11" s="54"/>
      <c r="M11" s="54"/>
      <c r="N11" s="67"/>
    </row>
    <row r="12" spans="1:14" x14ac:dyDescent="0.25">
      <c r="A12" s="66"/>
      <c r="B12" s="53"/>
      <c r="C12" s="64" t="s">
        <v>48</v>
      </c>
      <c r="D12" s="54"/>
      <c r="E12" s="54"/>
      <c r="F12" s="54"/>
      <c r="G12" s="52"/>
      <c r="H12" s="54"/>
      <c r="I12" s="54"/>
      <c r="J12" s="64" t="s">
        <v>81</v>
      </c>
      <c r="K12" s="54"/>
      <c r="L12" s="54"/>
      <c r="M12" s="54"/>
      <c r="N12" s="67"/>
    </row>
    <row r="13" spans="1:14" x14ac:dyDescent="0.25">
      <c r="A13" s="68"/>
      <c r="B13" s="56"/>
      <c r="C13" s="54" t="s">
        <v>49</v>
      </c>
      <c r="D13" s="54"/>
      <c r="E13" s="54"/>
      <c r="F13" s="54"/>
      <c r="G13" s="54"/>
      <c r="H13" s="55"/>
      <c r="I13" s="55"/>
      <c r="J13" s="54" t="s">
        <v>143</v>
      </c>
      <c r="K13" s="54"/>
      <c r="L13" s="54"/>
      <c r="M13" s="54"/>
      <c r="N13" s="67"/>
    </row>
    <row r="14" spans="1:14" x14ac:dyDescent="0.25">
      <c r="A14" s="68"/>
      <c r="B14" s="56"/>
      <c r="C14" s="54" t="s">
        <v>50</v>
      </c>
      <c r="D14" s="54"/>
      <c r="E14" s="54"/>
      <c r="F14" s="54"/>
      <c r="G14" s="52"/>
      <c r="H14" s="54"/>
      <c r="I14" s="54"/>
      <c r="J14" s="54" t="s">
        <v>181</v>
      </c>
      <c r="K14" s="54"/>
      <c r="L14" s="54"/>
      <c r="M14" s="54"/>
      <c r="N14" s="67"/>
    </row>
    <row r="15" spans="1:14" x14ac:dyDescent="0.25">
      <c r="A15" s="68"/>
      <c r="B15" s="56"/>
      <c r="C15" s="54" t="s">
        <v>51</v>
      </c>
      <c r="D15" s="54"/>
      <c r="E15" s="54"/>
      <c r="F15" s="54"/>
      <c r="G15" s="52"/>
      <c r="H15" s="54"/>
      <c r="I15" s="54"/>
      <c r="J15" s="54"/>
      <c r="K15" s="54"/>
      <c r="L15" s="54"/>
      <c r="M15" s="54"/>
      <c r="N15" s="67"/>
    </row>
    <row r="16" spans="1:14" x14ac:dyDescent="0.25">
      <c r="A16" s="66"/>
      <c r="B16" s="53"/>
      <c r="C16" s="54" t="s">
        <v>159</v>
      </c>
      <c r="D16" s="54"/>
      <c r="E16" s="54"/>
      <c r="F16" s="54"/>
      <c r="G16" s="52"/>
      <c r="H16" s="54"/>
      <c r="I16" s="54"/>
      <c r="J16" s="64" t="s">
        <v>86</v>
      </c>
      <c r="K16" s="54"/>
      <c r="L16" s="54"/>
      <c r="M16" s="54"/>
      <c r="N16" s="67"/>
    </row>
    <row r="17" spans="1:14" x14ac:dyDescent="0.25">
      <c r="A17" s="68"/>
      <c r="B17" s="56"/>
      <c r="C17" s="54" t="s">
        <v>52</v>
      </c>
      <c r="D17" s="54"/>
      <c r="E17" s="54"/>
      <c r="F17" s="54"/>
      <c r="G17" s="54"/>
      <c r="H17" s="55"/>
      <c r="I17" s="55"/>
      <c r="J17" s="54" t="s">
        <v>87</v>
      </c>
      <c r="K17" s="54"/>
      <c r="L17" s="54"/>
      <c r="M17" s="54"/>
      <c r="N17" s="67"/>
    </row>
    <row r="18" spans="1:14" x14ac:dyDescent="0.25">
      <c r="A18" s="66"/>
      <c r="B18" s="53"/>
      <c r="C18" s="54" t="s">
        <v>53</v>
      </c>
      <c r="D18" s="54"/>
      <c r="E18" s="54"/>
      <c r="F18" s="54"/>
      <c r="G18" s="54"/>
      <c r="H18" s="57"/>
      <c r="I18" s="54"/>
      <c r="J18" s="54" t="s">
        <v>181</v>
      </c>
      <c r="K18" s="54"/>
      <c r="L18" s="54"/>
      <c r="M18" s="54"/>
      <c r="N18" s="67"/>
    </row>
    <row r="19" spans="1:14" x14ac:dyDescent="0.25">
      <c r="A19" s="66"/>
      <c r="B19" s="53"/>
      <c r="C19" s="54"/>
      <c r="D19" s="54"/>
      <c r="E19" s="54"/>
      <c r="F19" s="54"/>
      <c r="G19" s="54"/>
      <c r="H19" s="55"/>
      <c r="I19" s="55"/>
      <c r="J19" s="54" t="s">
        <v>88</v>
      </c>
      <c r="K19" s="54"/>
      <c r="L19" s="54"/>
      <c r="M19" s="54"/>
      <c r="N19" s="67"/>
    </row>
    <row r="20" spans="1:14" x14ac:dyDescent="0.25">
      <c r="A20" s="66"/>
      <c r="B20" s="53"/>
      <c r="C20" s="64" t="s">
        <v>59</v>
      </c>
      <c r="D20" s="54"/>
      <c r="E20" s="54"/>
      <c r="F20" s="54"/>
      <c r="G20" s="54"/>
      <c r="H20" s="57"/>
      <c r="I20" s="54"/>
      <c r="J20" s="54" t="s">
        <v>164</v>
      </c>
      <c r="K20" s="54"/>
      <c r="L20" s="54"/>
      <c r="M20" s="54"/>
      <c r="N20" s="67"/>
    </row>
    <row r="21" spans="1:14" x14ac:dyDescent="0.25">
      <c r="A21" s="68"/>
      <c r="B21" s="56"/>
      <c r="C21" s="54" t="s">
        <v>131</v>
      </c>
      <c r="D21" s="54"/>
      <c r="E21" s="54"/>
      <c r="F21" s="54"/>
      <c r="G21" s="54"/>
      <c r="H21" s="57"/>
      <c r="I21" s="54"/>
      <c r="J21" s="54"/>
      <c r="K21" s="54"/>
      <c r="L21" s="54"/>
      <c r="M21" s="54"/>
      <c r="N21" s="67"/>
    </row>
    <row r="22" spans="1:14" x14ac:dyDescent="0.25">
      <c r="A22" s="68"/>
      <c r="B22" s="56"/>
      <c r="C22" s="54" t="s">
        <v>65</v>
      </c>
      <c r="D22" s="54"/>
      <c r="E22" s="54"/>
      <c r="F22" s="54"/>
      <c r="G22" s="54"/>
      <c r="H22" s="57"/>
      <c r="I22" s="54"/>
      <c r="J22" s="64" t="s">
        <v>165</v>
      </c>
      <c r="K22" s="54"/>
      <c r="L22" s="54"/>
      <c r="M22" s="54"/>
      <c r="N22" s="67"/>
    </row>
    <row r="23" spans="1:14" x14ac:dyDescent="0.25">
      <c r="A23" s="66"/>
      <c r="B23" s="53"/>
      <c r="C23" s="54" t="s">
        <v>66</v>
      </c>
      <c r="D23" s="54"/>
      <c r="E23" s="54"/>
      <c r="F23" s="54"/>
      <c r="G23" s="54"/>
      <c r="H23" s="55"/>
      <c r="I23" s="55"/>
      <c r="J23" s="54" t="s">
        <v>89</v>
      </c>
      <c r="K23" s="54"/>
      <c r="L23" s="54"/>
      <c r="M23" s="54"/>
      <c r="N23" s="67"/>
    </row>
    <row r="24" spans="1:14" x14ac:dyDescent="0.25">
      <c r="A24" s="66"/>
      <c r="B24" s="53"/>
      <c r="C24" s="54" t="s">
        <v>67</v>
      </c>
      <c r="D24" s="54"/>
      <c r="E24" s="54"/>
      <c r="F24" s="54"/>
      <c r="G24" s="54"/>
      <c r="H24" s="55"/>
      <c r="I24" s="55"/>
      <c r="J24" s="54" t="s">
        <v>90</v>
      </c>
      <c r="K24" s="54"/>
      <c r="L24" s="54"/>
      <c r="M24" s="54"/>
      <c r="N24" s="67"/>
    </row>
    <row r="25" spans="1:14" x14ac:dyDescent="0.25">
      <c r="A25" s="66"/>
      <c r="B25" s="53"/>
      <c r="C25" s="54" t="s">
        <v>132</v>
      </c>
      <c r="D25" s="54"/>
      <c r="E25" s="54"/>
      <c r="F25" s="54"/>
      <c r="G25" s="54"/>
      <c r="H25" s="57"/>
      <c r="I25" s="54"/>
      <c r="J25" s="54"/>
      <c r="K25" s="54"/>
      <c r="L25" s="54"/>
      <c r="M25" s="54"/>
      <c r="N25" s="67"/>
    </row>
    <row r="26" spans="1:14" x14ac:dyDescent="0.25">
      <c r="A26" s="68"/>
      <c r="B26" s="56"/>
      <c r="C26" s="54" t="s">
        <v>133</v>
      </c>
      <c r="D26" s="54"/>
      <c r="E26" s="54"/>
      <c r="F26" s="54"/>
      <c r="G26" s="54"/>
      <c r="H26" s="57"/>
      <c r="I26" s="54"/>
      <c r="J26" s="64" t="s">
        <v>92</v>
      </c>
      <c r="K26" s="54"/>
      <c r="L26" s="54"/>
      <c r="M26" s="54"/>
      <c r="N26" s="67"/>
    </row>
    <row r="27" spans="1:14" x14ac:dyDescent="0.25">
      <c r="A27" s="66"/>
      <c r="B27" s="53"/>
      <c r="C27" s="54" t="s">
        <v>134</v>
      </c>
      <c r="D27" s="54"/>
      <c r="E27" s="54"/>
      <c r="F27" s="54"/>
      <c r="G27" s="54"/>
      <c r="H27" s="55"/>
      <c r="I27" s="55"/>
      <c r="J27" s="54" t="s">
        <v>166</v>
      </c>
      <c r="K27" s="54"/>
      <c r="L27" s="54"/>
      <c r="M27" s="54"/>
      <c r="N27" s="67"/>
    </row>
    <row r="28" spans="1:14" x14ac:dyDescent="0.25">
      <c r="A28" s="68"/>
      <c r="B28" s="56"/>
      <c r="C28" s="54" t="s">
        <v>136</v>
      </c>
      <c r="D28" s="54"/>
      <c r="E28" s="54"/>
      <c r="F28" s="54"/>
      <c r="G28" s="54"/>
      <c r="H28" s="55"/>
      <c r="I28" s="55"/>
      <c r="J28" s="54" t="s">
        <v>94</v>
      </c>
      <c r="K28" s="54"/>
      <c r="L28" s="54"/>
      <c r="M28" s="54"/>
      <c r="N28" s="67"/>
    </row>
    <row r="29" spans="1:14" x14ac:dyDescent="0.25">
      <c r="A29" s="66"/>
      <c r="B29" s="53"/>
      <c r="C29" s="54" t="s">
        <v>156</v>
      </c>
      <c r="D29" s="54"/>
      <c r="E29" s="54"/>
      <c r="F29" s="54"/>
      <c r="G29" s="54"/>
      <c r="H29" s="57"/>
      <c r="I29" s="54"/>
      <c r="J29" s="54" t="s">
        <v>95</v>
      </c>
      <c r="K29" s="54"/>
      <c r="L29" s="54"/>
      <c r="M29" s="54"/>
      <c r="N29" s="67"/>
    </row>
    <row r="30" spans="1:14" x14ac:dyDescent="0.25">
      <c r="A30" s="66"/>
      <c r="B30" s="53"/>
      <c r="C30" s="54" t="s">
        <v>135</v>
      </c>
      <c r="D30" s="54"/>
      <c r="E30" s="54"/>
      <c r="F30" s="54"/>
      <c r="G30" s="54"/>
      <c r="H30" s="55"/>
      <c r="I30" s="55"/>
      <c r="J30" s="54" t="s">
        <v>144</v>
      </c>
      <c r="K30" s="54"/>
      <c r="L30" s="54"/>
      <c r="M30" s="54"/>
      <c r="N30" s="67"/>
    </row>
    <row r="31" spans="1:14" x14ac:dyDescent="0.25">
      <c r="A31" s="68"/>
      <c r="B31" s="56"/>
      <c r="C31" s="54" t="s">
        <v>77</v>
      </c>
      <c r="D31" s="54"/>
      <c r="E31" s="54"/>
      <c r="F31" s="54"/>
      <c r="G31" s="54"/>
      <c r="H31" s="57"/>
      <c r="I31" s="54"/>
      <c r="J31" s="54" t="s">
        <v>145</v>
      </c>
      <c r="K31" s="54"/>
      <c r="L31" s="54"/>
      <c r="M31" s="54"/>
      <c r="N31" s="67"/>
    </row>
    <row r="32" spans="1:14" x14ac:dyDescent="0.25">
      <c r="A32" s="66"/>
      <c r="B32" s="53"/>
      <c r="C32" s="54"/>
      <c r="D32" s="54"/>
      <c r="E32" s="54"/>
      <c r="F32" s="54"/>
      <c r="G32" s="54"/>
      <c r="H32" s="57"/>
      <c r="I32" s="54"/>
      <c r="J32" s="54" t="s">
        <v>182</v>
      </c>
      <c r="K32" s="54"/>
      <c r="L32" s="54"/>
      <c r="M32" s="54"/>
      <c r="N32" s="67"/>
    </row>
    <row r="33" spans="1:14" x14ac:dyDescent="0.25">
      <c r="A33" s="66"/>
      <c r="B33" s="53"/>
      <c r="C33" s="64" t="s">
        <v>73</v>
      </c>
      <c r="D33" s="54"/>
      <c r="E33" s="54"/>
      <c r="F33" s="54"/>
      <c r="G33" s="54"/>
      <c r="H33" s="57"/>
      <c r="I33" s="54"/>
      <c r="J33" s="54"/>
      <c r="K33" s="54"/>
      <c r="L33" s="54"/>
      <c r="M33" s="54"/>
      <c r="N33" s="67"/>
    </row>
    <row r="34" spans="1:14" x14ac:dyDescent="0.25">
      <c r="A34" s="68"/>
      <c r="B34" s="56"/>
      <c r="C34" s="54" t="s">
        <v>137</v>
      </c>
      <c r="D34" s="54"/>
      <c r="E34" s="54"/>
      <c r="F34" s="54"/>
      <c r="G34" s="54"/>
      <c r="H34" s="57"/>
      <c r="I34" s="54"/>
      <c r="J34" s="64" t="s">
        <v>91</v>
      </c>
      <c r="K34" s="54"/>
      <c r="L34" s="54"/>
      <c r="M34" s="54"/>
      <c r="N34" s="67"/>
    </row>
    <row r="35" spans="1:14" x14ac:dyDescent="0.25">
      <c r="A35" s="68"/>
      <c r="B35" s="56"/>
      <c r="C35" s="54" t="s">
        <v>138</v>
      </c>
      <c r="D35" s="54"/>
      <c r="E35" s="54"/>
      <c r="F35" s="54"/>
      <c r="G35" s="54"/>
      <c r="H35" s="55"/>
      <c r="I35" s="55"/>
      <c r="J35" s="54" t="s">
        <v>103</v>
      </c>
      <c r="K35" s="54"/>
      <c r="L35" s="54"/>
      <c r="M35" s="54"/>
      <c r="N35" s="67"/>
    </row>
    <row r="36" spans="1:14" x14ac:dyDescent="0.25">
      <c r="A36" s="66"/>
      <c r="B36" s="53"/>
      <c r="C36" s="54" t="s">
        <v>196</v>
      </c>
      <c r="D36" s="54"/>
      <c r="E36" s="54"/>
      <c r="F36" s="54"/>
      <c r="G36" s="54"/>
      <c r="H36" s="57"/>
      <c r="I36" s="54"/>
      <c r="J36" s="54" t="s">
        <v>169</v>
      </c>
      <c r="K36" s="54"/>
      <c r="L36" s="54"/>
      <c r="M36" s="54"/>
      <c r="N36" s="67"/>
    </row>
    <row r="37" spans="1:14" x14ac:dyDescent="0.25">
      <c r="A37" s="66"/>
      <c r="B37" s="53"/>
      <c r="C37" s="54" t="s">
        <v>180</v>
      </c>
      <c r="D37" s="54"/>
      <c r="E37" s="54"/>
      <c r="F37" s="54"/>
      <c r="G37" s="54"/>
      <c r="H37" s="55"/>
      <c r="I37" s="55"/>
      <c r="J37" s="54" t="s">
        <v>104</v>
      </c>
      <c r="K37" s="54"/>
      <c r="L37" s="54"/>
      <c r="M37" s="54"/>
      <c r="N37" s="67"/>
    </row>
    <row r="38" spans="1:14" x14ac:dyDescent="0.25">
      <c r="A38" s="68"/>
      <c r="B38" s="56"/>
      <c r="C38" s="54" t="s">
        <v>140</v>
      </c>
      <c r="D38" s="54"/>
      <c r="E38" s="54"/>
      <c r="F38" s="54"/>
      <c r="G38" s="54"/>
      <c r="H38" s="57"/>
      <c r="I38" s="54"/>
      <c r="J38" s="54" t="s">
        <v>105</v>
      </c>
      <c r="K38" s="54"/>
      <c r="L38" s="54"/>
      <c r="M38" s="54"/>
      <c r="N38" s="67"/>
    </row>
    <row r="39" spans="1:14" x14ac:dyDescent="0.25">
      <c r="A39" s="66"/>
      <c r="B39" s="53"/>
      <c r="C39" s="54" t="s">
        <v>141</v>
      </c>
      <c r="D39" s="54"/>
      <c r="E39" s="54"/>
      <c r="F39" s="54"/>
      <c r="G39" s="54"/>
      <c r="H39" s="57"/>
      <c r="I39" s="54"/>
      <c r="J39" s="54" t="s">
        <v>183</v>
      </c>
      <c r="K39" s="54"/>
      <c r="L39" s="54"/>
      <c r="M39" s="54"/>
      <c r="N39" s="67"/>
    </row>
    <row r="40" spans="1:14" x14ac:dyDescent="0.25">
      <c r="A40" s="66"/>
      <c r="B40" s="53"/>
      <c r="C40" s="54" t="s">
        <v>142</v>
      </c>
      <c r="D40" s="54"/>
      <c r="E40" s="54"/>
      <c r="F40" s="54"/>
      <c r="G40" s="54"/>
      <c r="H40" s="55"/>
      <c r="I40" s="55"/>
      <c r="J40" s="54" t="s">
        <v>106</v>
      </c>
      <c r="K40" s="54"/>
      <c r="L40" s="54"/>
      <c r="M40" s="54"/>
      <c r="N40" s="67"/>
    </row>
    <row r="41" spans="1:14" x14ac:dyDescent="0.25">
      <c r="A41" s="66"/>
      <c r="B41" s="53"/>
      <c r="C41" s="54" t="s">
        <v>139</v>
      </c>
      <c r="D41" s="54"/>
      <c r="E41" s="54"/>
      <c r="F41" s="54"/>
      <c r="G41" s="54"/>
      <c r="H41" s="57"/>
      <c r="I41" s="54"/>
      <c r="J41" s="54" t="s">
        <v>107</v>
      </c>
      <c r="K41" s="54"/>
      <c r="L41" s="54"/>
      <c r="M41" s="54"/>
      <c r="N41" s="67"/>
    </row>
    <row r="42" spans="1:14" x14ac:dyDescent="0.25">
      <c r="A42" s="68"/>
      <c r="B42" s="56"/>
      <c r="C42" s="54" t="s">
        <v>77</v>
      </c>
      <c r="D42" s="54"/>
      <c r="E42" s="54"/>
      <c r="F42" s="54"/>
      <c r="G42" s="54"/>
      <c r="H42" s="57"/>
      <c r="I42" s="54"/>
      <c r="J42" s="54" t="s">
        <v>184</v>
      </c>
      <c r="K42" s="54"/>
      <c r="L42" s="54"/>
      <c r="M42" s="54"/>
      <c r="N42" s="67"/>
    </row>
    <row r="43" spans="1:14" x14ac:dyDescent="0.25">
      <c r="A43" s="66"/>
      <c r="B43" s="53"/>
      <c r="C43" s="54"/>
      <c r="D43" s="54"/>
      <c r="E43" s="54"/>
      <c r="F43" s="54"/>
      <c r="G43" s="54"/>
      <c r="H43" s="55"/>
      <c r="I43" s="55"/>
      <c r="J43" s="54" t="s">
        <v>108</v>
      </c>
      <c r="K43" s="54"/>
      <c r="L43" s="54"/>
      <c r="M43" s="54"/>
      <c r="N43" s="67"/>
    </row>
    <row r="44" spans="1:14" x14ac:dyDescent="0.25">
      <c r="A44" s="66"/>
      <c r="B44" s="53"/>
      <c r="C44" s="54"/>
      <c r="D44" s="54"/>
      <c r="E44" s="54"/>
      <c r="F44" s="54"/>
      <c r="G44" s="54"/>
      <c r="H44" s="57"/>
      <c r="I44" s="54"/>
      <c r="J44" s="54" t="s">
        <v>109</v>
      </c>
      <c r="K44" s="54"/>
      <c r="L44" s="54"/>
      <c r="M44" s="54"/>
      <c r="N44" s="67"/>
    </row>
    <row r="45" spans="1:14" x14ac:dyDescent="0.25">
      <c r="A45" s="66"/>
      <c r="B45" s="53"/>
      <c r="C45" s="54"/>
      <c r="D45" s="54"/>
      <c r="E45" s="54"/>
      <c r="F45" s="54"/>
      <c r="G45" s="52"/>
      <c r="H45" s="54"/>
      <c r="I45" s="54"/>
      <c r="K45" s="54"/>
      <c r="L45" s="54"/>
      <c r="M45" s="54"/>
      <c r="N45" s="67"/>
    </row>
    <row r="46" spans="1:14" ht="15.75" thickBot="1" x14ac:dyDescent="0.3">
      <c r="A46" s="69"/>
      <c r="B46" s="70"/>
      <c r="C46" s="71"/>
      <c r="D46" s="71"/>
      <c r="E46" s="71"/>
      <c r="F46" s="71"/>
      <c r="G46" s="72"/>
      <c r="H46" s="71"/>
      <c r="I46" s="71"/>
      <c r="J46" s="71"/>
      <c r="K46" s="71"/>
      <c r="L46" s="71"/>
      <c r="M46" s="71"/>
      <c r="N46" s="73"/>
    </row>
    <row r="47" spans="1:14" x14ac:dyDescent="0.25">
      <c r="A47" s="58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</row>
    <row r="48" spans="1:14" x14ac:dyDescent="0.25">
      <c r="A48" s="96" t="s">
        <v>45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6"/>
    </row>
    <row r="49" spans="1:14" x14ac:dyDescent="0.25">
      <c r="A49" s="62" t="s">
        <v>102</v>
      </c>
      <c r="B49" s="63" t="s">
        <v>47</v>
      </c>
      <c r="C49" s="64"/>
      <c r="D49" s="64"/>
      <c r="E49" s="64"/>
      <c r="F49" s="64"/>
      <c r="G49" s="64"/>
      <c r="H49" s="63" t="s">
        <v>46</v>
      </c>
      <c r="I49" s="63" t="s">
        <v>47</v>
      </c>
      <c r="J49" s="64"/>
      <c r="K49" s="64"/>
      <c r="L49" s="64"/>
      <c r="M49" s="64"/>
      <c r="N49" s="65"/>
    </row>
    <row r="50" spans="1:14" x14ac:dyDescent="0.25">
      <c r="A50" s="66"/>
      <c r="B50" s="53"/>
      <c r="C50" s="64" t="s">
        <v>110</v>
      </c>
      <c r="D50" s="54"/>
      <c r="E50" s="54"/>
      <c r="F50" s="54"/>
      <c r="G50" s="52"/>
      <c r="H50" s="54"/>
      <c r="I50" s="54"/>
      <c r="J50" s="64" t="s">
        <v>122</v>
      </c>
      <c r="K50" s="54"/>
      <c r="L50" s="54"/>
      <c r="M50" s="54"/>
      <c r="N50" s="67"/>
    </row>
    <row r="51" spans="1:14" x14ac:dyDescent="0.25">
      <c r="A51" s="68"/>
      <c r="B51" s="56"/>
      <c r="C51" s="54" t="s">
        <v>113</v>
      </c>
      <c r="D51" s="54"/>
      <c r="E51" s="54"/>
      <c r="F51" s="54"/>
      <c r="G51" s="54"/>
      <c r="H51" s="55"/>
      <c r="I51" s="55"/>
      <c r="J51" s="54" t="s">
        <v>172</v>
      </c>
      <c r="K51" s="54"/>
      <c r="L51" s="54"/>
      <c r="M51" s="54"/>
      <c r="N51" s="67"/>
    </row>
    <row r="52" spans="1:14" x14ac:dyDescent="0.25">
      <c r="A52" s="68"/>
      <c r="B52" s="56"/>
      <c r="C52" s="54" t="s">
        <v>114</v>
      </c>
      <c r="D52" s="54"/>
      <c r="E52" s="54"/>
      <c r="F52" s="54"/>
      <c r="G52" s="54"/>
      <c r="H52" s="55"/>
      <c r="I52" s="55"/>
      <c r="J52" s="54" t="s">
        <v>173</v>
      </c>
      <c r="K52" s="54"/>
      <c r="L52" s="54"/>
      <c r="M52" s="54"/>
      <c r="N52" s="67"/>
    </row>
    <row r="53" spans="1:14" x14ac:dyDescent="0.25">
      <c r="A53" s="68"/>
      <c r="B53" s="56"/>
      <c r="C53" s="54" t="s">
        <v>111</v>
      </c>
      <c r="D53" s="54"/>
      <c r="E53" s="54"/>
      <c r="F53" s="54"/>
      <c r="G53" s="54"/>
      <c r="H53" s="55"/>
      <c r="I53" s="55"/>
      <c r="J53" s="54" t="s">
        <v>174</v>
      </c>
      <c r="K53" s="54"/>
      <c r="L53" s="54"/>
      <c r="M53" s="54"/>
      <c r="N53" s="67"/>
    </row>
    <row r="54" spans="1:14" x14ac:dyDescent="0.25">
      <c r="A54" s="66"/>
      <c r="B54" s="53"/>
      <c r="C54" s="54" t="s">
        <v>112</v>
      </c>
      <c r="D54" s="54"/>
      <c r="E54" s="54"/>
      <c r="F54" s="54"/>
      <c r="G54" s="54"/>
      <c r="H54" s="55"/>
      <c r="I54" s="55"/>
      <c r="J54" s="54" t="s">
        <v>175</v>
      </c>
      <c r="K54" s="54"/>
      <c r="L54" s="54"/>
      <c r="M54" s="54"/>
      <c r="N54" s="67"/>
    </row>
    <row r="55" spans="1:14" x14ac:dyDescent="0.25">
      <c r="A55" s="66"/>
      <c r="B55" s="53"/>
      <c r="C55" s="54" t="s">
        <v>115</v>
      </c>
      <c r="D55" s="54"/>
      <c r="E55" s="54"/>
      <c r="F55" s="54"/>
      <c r="G55" s="54"/>
      <c r="H55" s="55"/>
      <c r="I55" s="55"/>
      <c r="J55" s="54" t="s">
        <v>123</v>
      </c>
      <c r="K55" s="54"/>
      <c r="L55" s="54"/>
      <c r="M55" s="54"/>
      <c r="N55" s="67"/>
    </row>
    <row r="56" spans="1:14" x14ac:dyDescent="0.25">
      <c r="A56" s="66"/>
      <c r="B56" s="53"/>
      <c r="C56" s="54"/>
      <c r="D56" s="54"/>
      <c r="E56" s="54"/>
      <c r="F56" s="54"/>
      <c r="G56" s="52"/>
      <c r="H56" s="54"/>
      <c r="I56" s="54"/>
      <c r="J56" s="54" t="s">
        <v>176</v>
      </c>
      <c r="K56" s="54"/>
      <c r="L56" s="54"/>
      <c r="M56" s="54"/>
      <c r="N56" s="67"/>
    </row>
    <row r="57" spans="1:14" x14ac:dyDescent="0.25">
      <c r="A57" s="66"/>
      <c r="B57" s="53"/>
      <c r="C57" s="64" t="s">
        <v>116</v>
      </c>
      <c r="D57" s="54"/>
      <c r="E57" s="54"/>
      <c r="F57" s="54"/>
      <c r="G57" s="54"/>
      <c r="H57" s="55"/>
      <c r="I57" s="55"/>
      <c r="J57" s="54" t="s">
        <v>177</v>
      </c>
      <c r="K57" s="54"/>
      <c r="L57" s="54"/>
      <c r="M57" s="54"/>
      <c r="N57" s="67"/>
    </row>
    <row r="58" spans="1:14" x14ac:dyDescent="0.25">
      <c r="A58" s="68"/>
      <c r="B58" s="56"/>
      <c r="C58" s="54" t="s">
        <v>117</v>
      </c>
      <c r="D58" s="54"/>
      <c r="E58" s="54"/>
      <c r="F58" s="54"/>
      <c r="G58" s="52"/>
      <c r="H58" s="54"/>
      <c r="I58" s="54"/>
      <c r="J58" s="54"/>
      <c r="K58" s="54"/>
      <c r="L58" s="54"/>
      <c r="M58" s="54"/>
      <c r="N58" s="67"/>
    </row>
    <row r="59" spans="1:14" x14ac:dyDescent="0.25">
      <c r="A59" s="68"/>
      <c r="B59" s="56"/>
      <c r="C59" s="54" t="s">
        <v>118</v>
      </c>
      <c r="D59" s="54"/>
      <c r="E59" s="54"/>
      <c r="F59" s="54"/>
      <c r="G59" s="52"/>
      <c r="H59" s="54"/>
      <c r="I59" s="54"/>
      <c r="J59" s="64" t="s">
        <v>124</v>
      </c>
      <c r="K59" s="54"/>
      <c r="L59" s="54"/>
      <c r="M59" s="54"/>
      <c r="N59" s="67"/>
    </row>
    <row r="60" spans="1:14" x14ac:dyDescent="0.25">
      <c r="A60" s="66"/>
      <c r="B60" s="53"/>
      <c r="C60" s="54" t="s">
        <v>119</v>
      </c>
      <c r="D60" s="54"/>
      <c r="E60" s="54"/>
      <c r="F60" s="54"/>
      <c r="G60" s="54"/>
      <c r="H60" s="55"/>
      <c r="I60" s="55"/>
      <c r="J60" s="54" t="s">
        <v>185</v>
      </c>
      <c r="K60" s="54"/>
      <c r="L60" s="54"/>
      <c r="M60" s="54"/>
      <c r="N60" s="67"/>
    </row>
    <row r="61" spans="1:14" x14ac:dyDescent="0.25">
      <c r="A61" s="68"/>
      <c r="B61" s="56"/>
      <c r="C61" s="54" t="s">
        <v>155</v>
      </c>
      <c r="D61" s="54"/>
      <c r="E61" s="54"/>
      <c r="F61" s="54"/>
      <c r="G61" s="54"/>
      <c r="H61" s="57"/>
      <c r="I61" s="54"/>
      <c r="J61" s="54" t="s">
        <v>179</v>
      </c>
      <c r="K61" s="54"/>
      <c r="L61" s="54"/>
      <c r="M61" s="54"/>
      <c r="N61" s="67"/>
    </row>
    <row r="62" spans="1:14" x14ac:dyDescent="0.25">
      <c r="A62" s="68"/>
      <c r="B62" s="56"/>
      <c r="C62" s="54" t="s">
        <v>120</v>
      </c>
      <c r="D62" s="54"/>
      <c r="E62" s="54"/>
      <c r="F62" s="54"/>
      <c r="G62" s="54"/>
      <c r="H62" s="55"/>
      <c r="I62" s="55"/>
      <c r="J62" s="54" t="s">
        <v>125</v>
      </c>
      <c r="K62" s="54"/>
      <c r="L62" s="54"/>
      <c r="M62" s="54"/>
      <c r="N62" s="67"/>
    </row>
    <row r="63" spans="1:14" x14ac:dyDescent="0.25">
      <c r="A63" s="66"/>
      <c r="B63" s="53"/>
      <c r="C63" s="54" t="s">
        <v>121</v>
      </c>
      <c r="D63" s="54"/>
      <c r="E63" s="54"/>
      <c r="F63" s="54"/>
      <c r="G63" s="54"/>
      <c r="H63" s="78"/>
      <c r="I63" s="78"/>
      <c r="J63" s="54" t="s">
        <v>126</v>
      </c>
      <c r="K63" s="54"/>
      <c r="L63" s="54"/>
      <c r="M63" s="54"/>
      <c r="N63" s="67"/>
    </row>
    <row r="64" spans="1:14" x14ac:dyDescent="0.25">
      <c r="A64" s="66"/>
      <c r="B64" s="53"/>
      <c r="C64" s="54"/>
      <c r="D64" s="54"/>
      <c r="E64" s="54"/>
      <c r="F64" s="54"/>
      <c r="G64" s="52"/>
      <c r="H64" s="54"/>
      <c r="I64" s="54"/>
      <c r="J64" s="54"/>
      <c r="K64" s="54"/>
      <c r="L64" s="54"/>
      <c r="M64" s="54"/>
      <c r="N64" s="67"/>
    </row>
    <row r="65" spans="1:14" x14ac:dyDescent="0.25">
      <c r="A65" s="54"/>
      <c r="B65" s="54"/>
      <c r="C65" s="64" t="s">
        <v>192</v>
      </c>
      <c r="D65" s="54"/>
      <c r="E65" s="54"/>
      <c r="F65" s="54"/>
      <c r="G65" s="52"/>
      <c r="H65" s="54"/>
      <c r="I65" s="54"/>
      <c r="J65" s="54"/>
      <c r="K65" s="54"/>
      <c r="L65" s="54"/>
      <c r="M65" s="54"/>
      <c r="N65" s="67"/>
    </row>
    <row r="66" spans="1:14" x14ac:dyDescent="0.25">
      <c r="A66" s="79"/>
      <c r="B66" s="54" t="s">
        <v>195</v>
      </c>
      <c r="D66" s="54"/>
      <c r="E66" s="54"/>
      <c r="F66" s="54"/>
      <c r="G66" s="52"/>
      <c r="H66" s="54"/>
      <c r="I66" s="54"/>
      <c r="J66" s="54"/>
      <c r="K66" s="54"/>
      <c r="L66" s="54"/>
      <c r="M66" s="54"/>
      <c r="N66" s="67"/>
    </row>
    <row r="67" spans="1:14" x14ac:dyDescent="0.25">
      <c r="A67" s="55"/>
      <c r="B67" s="55"/>
      <c r="C67" s="54" t="s">
        <v>193</v>
      </c>
      <c r="D67" s="54"/>
      <c r="E67" s="54"/>
      <c r="F67" s="54"/>
      <c r="G67" s="52"/>
      <c r="H67" s="54"/>
      <c r="I67" s="54"/>
      <c r="J67" s="54"/>
      <c r="K67" s="54"/>
      <c r="L67" s="54"/>
      <c r="M67" s="54"/>
      <c r="N67" s="67"/>
    </row>
    <row r="68" spans="1:14" x14ac:dyDescent="0.25">
      <c r="A68" s="55"/>
      <c r="B68" s="55"/>
      <c r="C68" s="54" t="s">
        <v>194</v>
      </c>
      <c r="D68" s="54"/>
      <c r="E68" s="54"/>
      <c r="F68" s="54"/>
      <c r="G68" s="52"/>
      <c r="H68" s="54"/>
      <c r="I68" s="54"/>
      <c r="J68" s="54"/>
      <c r="K68" s="54"/>
      <c r="L68" s="54"/>
      <c r="M68" s="54"/>
      <c r="N68" s="67"/>
    </row>
    <row r="69" spans="1:14" x14ac:dyDescent="0.25">
      <c r="A69" s="66"/>
      <c r="B69" s="53"/>
      <c r="C69" s="54"/>
      <c r="D69" s="54"/>
      <c r="E69" s="54"/>
      <c r="F69" s="54"/>
      <c r="G69" s="52"/>
      <c r="H69" s="54"/>
      <c r="I69" s="54"/>
      <c r="J69" s="54"/>
      <c r="K69" s="54"/>
      <c r="L69" s="54"/>
      <c r="M69" s="54"/>
      <c r="N69" s="67"/>
    </row>
    <row r="70" spans="1:14" x14ac:dyDescent="0.25">
      <c r="A70" s="66"/>
      <c r="B70" s="53"/>
      <c r="C70" s="54"/>
      <c r="D70" s="54"/>
      <c r="E70" s="54"/>
      <c r="F70" s="54"/>
      <c r="G70" s="52"/>
      <c r="H70" s="54"/>
      <c r="I70" s="54"/>
      <c r="J70" s="54"/>
      <c r="K70" s="54"/>
      <c r="L70" s="54"/>
      <c r="M70" s="54"/>
      <c r="N70" s="67"/>
    </row>
    <row r="71" spans="1:14" x14ac:dyDescent="0.25">
      <c r="A71" s="66"/>
      <c r="B71" s="53"/>
      <c r="C71" s="54"/>
      <c r="D71" s="54"/>
      <c r="E71" s="54"/>
      <c r="F71" s="54"/>
      <c r="G71" s="52"/>
      <c r="H71" s="54"/>
      <c r="I71" s="54"/>
      <c r="J71" s="54"/>
      <c r="K71" s="54"/>
      <c r="L71" s="54"/>
      <c r="M71" s="54"/>
      <c r="N71" s="67"/>
    </row>
    <row r="72" spans="1:14" x14ac:dyDescent="0.25">
      <c r="A72" s="66"/>
      <c r="B72" s="53"/>
      <c r="C72" s="54"/>
      <c r="D72" s="54"/>
      <c r="E72" s="54"/>
      <c r="F72" s="54"/>
      <c r="G72" s="52"/>
      <c r="H72" s="54"/>
      <c r="I72" s="54"/>
      <c r="J72" s="54"/>
      <c r="K72" s="54"/>
      <c r="L72" s="54"/>
      <c r="M72" s="54"/>
      <c r="N72" s="67"/>
    </row>
    <row r="73" spans="1:14" x14ac:dyDescent="0.25">
      <c r="A73" s="66"/>
      <c r="B73" s="53"/>
      <c r="C73" s="54"/>
      <c r="D73" s="54"/>
      <c r="E73" s="54"/>
      <c r="F73" s="54"/>
      <c r="G73" s="52"/>
      <c r="H73" s="54"/>
      <c r="I73" s="54"/>
      <c r="J73" s="54"/>
      <c r="K73" s="54"/>
      <c r="L73" s="54"/>
      <c r="M73" s="54"/>
      <c r="N73" s="67"/>
    </row>
    <row r="74" spans="1:14" x14ac:dyDescent="0.25">
      <c r="A74" s="66"/>
      <c r="B74" s="53"/>
      <c r="C74" s="54"/>
      <c r="D74" s="54"/>
      <c r="E74" s="54"/>
      <c r="F74" s="54"/>
      <c r="G74" s="52"/>
      <c r="H74" s="54"/>
      <c r="I74" s="54"/>
      <c r="J74" s="54"/>
      <c r="K74" s="54"/>
      <c r="L74" s="54"/>
      <c r="M74" s="54"/>
      <c r="N74" s="67"/>
    </row>
    <row r="75" spans="1:14" x14ac:dyDescent="0.25">
      <c r="A75" s="66"/>
      <c r="B75" s="53"/>
      <c r="C75" s="54"/>
      <c r="D75" s="54"/>
      <c r="E75" s="54"/>
      <c r="F75" s="54"/>
      <c r="G75" s="52"/>
      <c r="H75" s="54"/>
      <c r="I75" s="54"/>
      <c r="J75" s="54"/>
      <c r="K75" s="54"/>
      <c r="L75" s="54"/>
      <c r="M75" s="54"/>
      <c r="N75" s="67"/>
    </row>
    <row r="76" spans="1:14" x14ac:dyDescent="0.25">
      <c r="A76" s="66"/>
      <c r="B76" s="53"/>
      <c r="C76" s="54"/>
      <c r="D76" s="54"/>
      <c r="E76" s="54"/>
      <c r="F76" s="54"/>
      <c r="G76" s="52"/>
      <c r="H76" s="54"/>
      <c r="I76" s="54"/>
      <c r="J76" s="54"/>
      <c r="K76" s="54"/>
      <c r="L76" s="54"/>
      <c r="M76" s="54"/>
      <c r="N76" s="67"/>
    </row>
    <row r="77" spans="1:14" x14ac:dyDescent="0.25">
      <c r="A77" s="66"/>
      <c r="B77" s="53"/>
      <c r="C77" s="54"/>
      <c r="D77" s="54"/>
      <c r="E77" s="54"/>
      <c r="F77" s="54"/>
      <c r="G77" s="52"/>
      <c r="H77" s="54"/>
      <c r="I77" s="54"/>
      <c r="J77" s="54"/>
      <c r="K77" s="54"/>
      <c r="L77" s="54"/>
      <c r="M77" s="54"/>
      <c r="N77" s="67"/>
    </row>
    <row r="78" spans="1:14" x14ac:dyDescent="0.25">
      <c r="A78" s="66"/>
      <c r="B78" s="53"/>
      <c r="C78" s="54"/>
      <c r="D78" s="54"/>
      <c r="E78" s="54"/>
      <c r="F78" s="54"/>
      <c r="G78" s="52"/>
      <c r="H78" s="54"/>
      <c r="I78" s="54"/>
      <c r="J78" s="54"/>
      <c r="K78" s="54"/>
      <c r="L78" s="54"/>
      <c r="M78" s="54"/>
      <c r="N78" s="67"/>
    </row>
    <row r="79" spans="1:14" x14ac:dyDescent="0.25">
      <c r="A79" s="66"/>
      <c r="B79" s="53"/>
      <c r="C79" s="54"/>
      <c r="D79" s="54"/>
      <c r="E79" s="54"/>
      <c r="F79" s="54"/>
      <c r="G79" s="52"/>
      <c r="H79" s="54"/>
      <c r="I79" s="54"/>
      <c r="J79" s="54"/>
      <c r="K79" s="54"/>
      <c r="L79" s="54"/>
      <c r="M79" s="54"/>
      <c r="N79" s="67"/>
    </row>
    <row r="80" spans="1:14" x14ac:dyDescent="0.25">
      <c r="A80" s="66"/>
      <c r="B80" s="53"/>
      <c r="C80" s="54"/>
      <c r="D80" s="54"/>
      <c r="E80" s="54"/>
      <c r="F80" s="54"/>
      <c r="G80" s="52"/>
      <c r="H80" s="54"/>
      <c r="I80" s="54"/>
      <c r="J80" s="54"/>
      <c r="K80" s="54"/>
      <c r="L80" s="54"/>
      <c r="M80" s="54"/>
      <c r="N80" s="67"/>
    </row>
    <row r="81" spans="1:14" x14ac:dyDescent="0.25">
      <c r="A81" s="66"/>
      <c r="B81" s="53"/>
      <c r="C81" s="54"/>
      <c r="D81" s="54"/>
      <c r="E81" s="54"/>
      <c r="F81" s="54"/>
      <c r="G81" s="52"/>
      <c r="H81" s="54"/>
      <c r="I81" s="54"/>
      <c r="J81" s="54"/>
      <c r="K81" s="54"/>
      <c r="L81" s="54"/>
      <c r="M81" s="54"/>
      <c r="N81" s="67"/>
    </row>
    <row r="82" spans="1:14" x14ac:dyDescent="0.25">
      <c r="A82" s="66"/>
      <c r="B82" s="53"/>
      <c r="C82" s="54"/>
      <c r="D82" s="54"/>
      <c r="E82" s="54"/>
      <c r="F82" s="54"/>
      <c r="G82" s="52"/>
      <c r="H82" s="54"/>
      <c r="I82" s="54"/>
      <c r="J82" s="54"/>
      <c r="K82" s="54"/>
      <c r="L82" s="54"/>
      <c r="M82" s="54"/>
      <c r="N82" s="67"/>
    </row>
    <row r="83" spans="1:14" x14ac:dyDescent="0.25">
      <c r="A83" s="66"/>
      <c r="B83" s="53"/>
      <c r="C83" s="54"/>
      <c r="D83" s="54"/>
      <c r="E83" s="54"/>
      <c r="F83" s="54"/>
      <c r="G83" s="52"/>
      <c r="H83" s="54"/>
      <c r="I83" s="54"/>
      <c r="J83" s="54"/>
      <c r="K83" s="54"/>
      <c r="L83" s="54"/>
      <c r="M83" s="54"/>
      <c r="N83" s="67"/>
    </row>
    <row r="84" spans="1:14" x14ac:dyDescent="0.25">
      <c r="A84" s="66"/>
      <c r="B84" s="53"/>
      <c r="C84" s="54"/>
      <c r="D84" s="54"/>
      <c r="E84" s="54"/>
      <c r="F84" s="54"/>
      <c r="G84" s="52"/>
      <c r="H84" s="54"/>
      <c r="I84" s="54"/>
      <c r="J84" s="54"/>
      <c r="K84" s="54"/>
      <c r="L84" s="54"/>
      <c r="M84" s="54"/>
      <c r="N84" s="67"/>
    </row>
    <row r="85" spans="1:14" x14ac:dyDescent="0.25">
      <c r="A85" s="66"/>
      <c r="B85" s="53"/>
      <c r="C85" s="54"/>
      <c r="D85" s="54"/>
      <c r="E85" s="54"/>
      <c r="F85" s="54"/>
      <c r="G85" s="52"/>
      <c r="H85" s="54"/>
      <c r="I85" s="54"/>
      <c r="J85" s="54"/>
      <c r="K85" s="54"/>
      <c r="L85" s="54"/>
      <c r="M85" s="54"/>
      <c r="N85" s="67"/>
    </row>
    <row r="86" spans="1:14" x14ac:dyDescent="0.25">
      <c r="A86" s="66"/>
      <c r="B86" s="53"/>
      <c r="C86" s="54"/>
      <c r="D86" s="54"/>
      <c r="E86" s="54"/>
      <c r="F86" s="54"/>
      <c r="G86" s="52"/>
      <c r="H86" s="54"/>
      <c r="I86" s="54"/>
      <c r="J86" s="54"/>
      <c r="K86" s="54"/>
      <c r="L86" s="54"/>
      <c r="M86" s="54"/>
      <c r="N86" s="67"/>
    </row>
    <row r="87" spans="1:14" x14ac:dyDescent="0.25">
      <c r="A87" s="66"/>
      <c r="B87" s="53"/>
      <c r="C87" s="54"/>
      <c r="D87" s="54"/>
      <c r="E87" s="54"/>
      <c r="F87" s="54"/>
      <c r="G87" s="52"/>
      <c r="H87" s="54"/>
      <c r="I87" s="54"/>
      <c r="J87" s="54"/>
      <c r="K87" s="54"/>
      <c r="L87" s="54"/>
      <c r="M87" s="54"/>
      <c r="N87" s="67"/>
    </row>
    <row r="88" spans="1:14" x14ac:dyDescent="0.25">
      <c r="A88" s="96" t="s">
        <v>186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8"/>
    </row>
    <row r="89" spans="1:14" x14ac:dyDescent="0.25">
      <c r="A89" s="96" t="s">
        <v>200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8"/>
    </row>
    <row r="90" spans="1:14" x14ac:dyDescent="0.25">
      <c r="A90" s="96" t="s">
        <v>146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8"/>
    </row>
    <row r="91" spans="1:14" x14ac:dyDescent="0.25">
      <c r="A91" s="96" t="s">
        <v>147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8"/>
    </row>
    <row r="92" spans="1:14" x14ac:dyDescent="0.25">
      <c r="A92" s="96" t="s">
        <v>148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8"/>
    </row>
    <row r="93" spans="1:14" ht="15.75" thickBot="1" x14ac:dyDescent="0.3">
      <c r="A93" s="9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</row>
  </sheetData>
  <sheetProtection algorithmName="SHA-512" hashValue="ftb2B1UXbsn94lS465kd8rQXJV0qifzxlgy6BVNdBS0mqIQbdSX+Q0TxytDj+66pPCGllff8cOX3sm6IZoi61Q==" saltValue="4uw799B+7nkhUG65pvXVOQ==" spinCount="100000" sheet="1" objects="1" scenarios="1"/>
  <mergeCells count="9">
    <mergeCell ref="A91:N91"/>
    <mergeCell ref="A92:N92"/>
    <mergeCell ref="A93:N93"/>
    <mergeCell ref="A2:N2"/>
    <mergeCell ref="A3:N3"/>
    <mergeCell ref="A48:N48"/>
    <mergeCell ref="A88:N88"/>
    <mergeCell ref="A89:N89"/>
    <mergeCell ref="A90:N90"/>
  </mergeCells>
  <pageMargins left="0.25" right="0.25" top="0.75" bottom="0.75" header="0.3" footer="0.3"/>
  <pageSetup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3E8FC0B0EDA43807A8C4054EBC7E4" ma:contentTypeVersion="2" ma:contentTypeDescription="Create a new document." ma:contentTypeScope="" ma:versionID="d6f7b9f9c8ac5b1e4b55444c401b7baf">
  <xsd:schema xmlns:xsd="http://www.w3.org/2001/XMLSchema" xmlns:xs="http://www.w3.org/2001/XMLSchema" xmlns:p="http://schemas.microsoft.com/office/2006/metadata/properties" xmlns:ns1="http://schemas.microsoft.com/sharepoint/v3" xmlns:ns2="22931ad8-ea7e-4931-aebb-ff5f5ed099cd" targetNamespace="http://schemas.microsoft.com/office/2006/metadata/properties" ma:root="true" ma:fieldsID="71eccbb836769b38babc3db4e0ec77db" ns1:_="" ns2:_="">
    <xsd:import namespace="http://schemas.microsoft.com/sharepoint/v3"/>
    <xsd:import namespace="22931ad8-ea7e-4931-aebb-ff5f5ed099c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31ad8-ea7e-4931-aebb-ff5f5ed099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788CC-331C-42F8-9829-8E5AD4B0275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09FA1B-E118-43C1-B6CA-2A82BDEB7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931ad8-ea7e-4931-aebb-ff5f5ed09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F0B5EA-FD64-443E-9177-701624136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</vt:lpstr>
      <vt:lpstr>Group E Occupancy Checklist</vt:lpstr>
      <vt:lpstr>Group I-4 Occupancy Checklist</vt:lpstr>
    </vt:vector>
  </TitlesOfParts>
  <Company>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Rexeisen, Robert</dc:creator>
  <cp:lastModifiedBy>Kristie Campeau-Perlock</cp:lastModifiedBy>
  <cp:lastPrinted>2020-01-06T21:36:14Z</cp:lastPrinted>
  <dcterms:created xsi:type="dcterms:W3CDTF">2019-12-11T21:47:01Z</dcterms:created>
  <dcterms:modified xsi:type="dcterms:W3CDTF">2023-02-07T19:27:51Z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0x010100FE83E8FC0B0EDA43807A8C4054EBC7E4</vt:lpwstr>
  </property>
</Properties>
</file>